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hque\Desktop\EstadisticasWEB\Carga Estadisticas\2019\"/>
    </mc:Choice>
  </mc:AlternateContent>
  <xr:revisionPtr revIDLastSave="0" documentId="13_ncr:1_{9DF5FB11-0CFC-4A08-A4A2-331EB38E7B79}" xr6:coauthVersionLast="47" xr6:coauthVersionMax="47" xr10:uidLastSave="{00000000-0000-0000-0000-000000000000}"/>
  <bookViews>
    <workbookView xWindow="-120" yWindow="-120" windowWidth="19800" windowHeight="11760" tabRatio="815" activeTab="11" xr2:uid="{00000000-000D-0000-FFFF-FFFF00000000}"/>
  </bookViews>
  <sheets>
    <sheet name="Ene-19" sheetId="51" r:id="rId1"/>
    <sheet name="Feb-19" sheetId="58" r:id="rId2"/>
    <sheet name="Mar-19" sheetId="59" r:id="rId3"/>
    <sheet name="Abr-19" sheetId="60" r:id="rId4"/>
    <sheet name="May-19" sheetId="61" r:id="rId5"/>
    <sheet name="Jun-19" sheetId="62" r:id="rId6"/>
    <sheet name="Jul-19" sheetId="63" r:id="rId7"/>
    <sheet name="Ago-19" sheetId="64" r:id="rId8"/>
    <sheet name="Sep-19" sheetId="65" r:id="rId9"/>
    <sheet name="Oct-19" sheetId="66" r:id="rId10"/>
    <sheet name="Nov-19" sheetId="67" r:id="rId11"/>
    <sheet name="Dic-19" sheetId="68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44" i="68" l="1"/>
  <c r="R44" i="68"/>
  <c r="Q44" i="68"/>
  <c r="P44" i="68"/>
  <c r="O44" i="68"/>
  <c r="N44" i="68"/>
  <c r="M44" i="68"/>
  <c r="L44" i="68"/>
  <c r="K44" i="68"/>
  <c r="J44" i="68"/>
  <c r="I44" i="68"/>
  <c r="H44" i="68"/>
  <c r="G44" i="68"/>
  <c r="F44" i="68"/>
  <c r="E44" i="68"/>
  <c r="D44" i="68"/>
  <c r="C44" i="68"/>
  <c r="B44" i="68"/>
  <c r="S43" i="68"/>
  <c r="S42" i="68"/>
  <c r="S41" i="68"/>
  <c r="S40" i="68"/>
  <c r="S39" i="68"/>
  <c r="S38" i="68"/>
  <c r="S37" i="68"/>
  <c r="S36" i="68"/>
  <c r="S35" i="68"/>
  <c r="S34" i="68"/>
  <c r="S33" i="68"/>
  <c r="S32" i="68"/>
  <c r="S31" i="68"/>
  <c r="S30" i="68"/>
  <c r="S29" i="68"/>
  <c r="S28" i="68"/>
  <c r="S44" i="68" s="1"/>
  <c r="T66" i="68" l="1"/>
  <c r="R66" i="68"/>
  <c r="Q66" i="68"/>
  <c r="P66" i="68"/>
  <c r="O66" i="68"/>
  <c r="N66" i="68"/>
  <c r="M66" i="68"/>
  <c r="L66" i="68"/>
  <c r="K66" i="68"/>
  <c r="J66" i="68"/>
  <c r="I66" i="68"/>
  <c r="H66" i="68"/>
  <c r="G66" i="68"/>
  <c r="F66" i="68"/>
  <c r="E66" i="68"/>
  <c r="D66" i="68"/>
  <c r="C66" i="68"/>
  <c r="S66" i="68" s="1"/>
  <c r="B66" i="68"/>
  <c r="T22" i="68" l="1"/>
  <c r="R22" i="68"/>
  <c r="Q22" i="68"/>
  <c r="P22" i="68"/>
  <c r="O22" i="68"/>
  <c r="N22" i="68"/>
  <c r="M22" i="68"/>
  <c r="L22" i="68"/>
  <c r="K22" i="68"/>
  <c r="J22" i="68"/>
  <c r="I22" i="68"/>
  <c r="H22" i="68"/>
  <c r="G22" i="68"/>
  <c r="F22" i="68"/>
  <c r="E22" i="68"/>
  <c r="D22" i="68"/>
  <c r="C22" i="68"/>
  <c r="B22" i="68"/>
  <c r="S21" i="68"/>
  <c r="S20" i="68"/>
  <c r="S19" i="68"/>
  <c r="S18" i="68"/>
  <c r="S17" i="68"/>
  <c r="S16" i="68"/>
  <c r="S15" i="68"/>
  <c r="S14" i="68"/>
  <c r="S13" i="68"/>
  <c r="S12" i="68"/>
  <c r="S11" i="68"/>
  <c r="S10" i="68"/>
  <c r="S9" i="68"/>
  <c r="S8" i="68"/>
  <c r="S7" i="68"/>
  <c r="S6" i="68"/>
  <c r="S22" i="68" s="1"/>
  <c r="T22" i="65"/>
  <c r="R22" i="65"/>
  <c r="Q22" i="65"/>
  <c r="P22" i="65"/>
  <c r="O22" i="65"/>
  <c r="N22" i="65"/>
  <c r="M22" i="65"/>
  <c r="L22" i="65"/>
  <c r="K22" i="65"/>
  <c r="J22" i="65"/>
  <c r="I22" i="65"/>
  <c r="H22" i="65"/>
  <c r="G22" i="65"/>
  <c r="F22" i="65"/>
  <c r="E22" i="65"/>
  <c r="D22" i="65"/>
  <c r="C22" i="65"/>
  <c r="B22" i="65"/>
  <c r="S21" i="65"/>
  <c r="S20" i="65"/>
  <c r="S19" i="65"/>
  <c r="S18" i="65"/>
  <c r="S17" i="65"/>
  <c r="S16" i="65"/>
  <c r="S15" i="65"/>
  <c r="S14" i="65"/>
  <c r="S13" i="65"/>
  <c r="S12" i="65"/>
  <c r="S11" i="65"/>
  <c r="S10" i="65"/>
  <c r="S9" i="65"/>
  <c r="S8" i="65"/>
  <c r="S7" i="65"/>
  <c r="S6" i="65"/>
  <c r="S22" i="65" s="1"/>
  <c r="T66" i="66"/>
  <c r="R66" i="66"/>
  <c r="Q66" i="66"/>
  <c r="P66" i="66"/>
  <c r="O66" i="66"/>
  <c r="N66" i="66"/>
  <c r="M66" i="66"/>
  <c r="L66" i="66"/>
  <c r="K66" i="66"/>
  <c r="J66" i="66"/>
  <c r="I66" i="66"/>
  <c r="H66" i="66"/>
  <c r="G66" i="66"/>
  <c r="F66" i="66"/>
  <c r="E66" i="66"/>
  <c r="D66" i="66"/>
  <c r="C66" i="66"/>
  <c r="B66" i="66"/>
  <c r="S65" i="66"/>
  <c r="S64" i="66"/>
  <c r="S63" i="66"/>
  <c r="S62" i="66"/>
  <c r="S61" i="66"/>
  <c r="S60" i="66"/>
  <c r="S59" i="66"/>
  <c r="S58" i="66"/>
  <c r="S57" i="66"/>
  <c r="S56" i="66"/>
  <c r="S55" i="66"/>
  <c r="S54" i="66"/>
  <c r="S53" i="66"/>
  <c r="S52" i="66"/>
  <c r="S51" i="66"/>
  <c r="S50" i="66"/>
  <c r="S66" i="66" l="1"/>
  <c r="T44" i="66" l="1"/>
  <c r="R44" i="66"/>
  <c r="Q44" i="66"/>
  <c r="P44" i="66"/>
  <c r="O44" i="66"/>
  <c r="N44" i="66"/>
  <c r="M44" i="66"/>
  <c r="L44" i="66"/>
  <c r="K44" i="66"/>
  <c r="J44" i="66"/>
  <c r="I44" i="66"/>
  <c r="H44" i="66"/>
  <c r="G44" i="66"/>
  <c r="F44" i="66"/>
  <c r="E44" i="66"/>
  <c r="D44" i="66"/>
  <c r="C44" i="66"/>
  <c r="B44" i="66"/>
  <c r="S43" i="66"/>
  <c r="S42" i="66"/>
  <c r="S41" i="66"/>
  <c r="S40" i="66"/>
  <c r="S39" i="66"/>
  <c r="S38" i="66"/>
  <c r="S37" i="66"/>
  <c r="S36" i="66"/>
  <c r="S35" i="66"/>
  <c r="S34" i="66"/>
  <c r="S33" i="66"/>
  <c r="S32" i="66"/>
  <c r="S31" i="66"/>
  <c r="S30" i="66"/>
  <c r="S29" i="66"/>
  <c r="S28" i="66"/>
  <c r="S44" i="66" l="1"/>
  <c r="R88" i="66"/>
  <c r="Q88" i="66"/>
  <c r="P88" i="66"/>
  <c r="O88" i="66"/>
  <c r="N88" i="66"/>
  <c r="M88" i="66"/>
  <c r="L88" i="66"/>
  <c r="K88" i="66"/>
  <c r="J88" i="66"/>
  <c r="I88" i="66"/>
  <c r="H88" i="66"/>
  <c r="G88" i="66"/>
  <c r="F88" i="66"/>
  <c r="E88" i="66"/>
  <c r="D88" i="66"/>
  <c r="C88" i="66"/>
  <c r="R105" i="64" l="1"/>
  <c r="C66" i="62" l="1"/>
  <c r="I44" i="62" l="1"/>
  <c r="G44" i="62"/>
  <c r="S44" i="61" l="1"/>
  <c r="R44" i="61"/>
  <c r="Q44" i="61"/>
  <c r="P44" i="61"/>
  <c r="O44" i="61"/>
  <c r="N44" i="61"/>
  <c r="M44" i="61"/>
  <c r="L44" i="61"/>
  <c r="K44" i="61"/>
  <c r="J44" i="61"/>
  <c r="I44" i="61"/>
  <c r="H44" i="61"/>
  <c r="G44" i="61"/>
  <c r="F44" i="61"/>
  <c r="E44" i="61"/>
  <c r="D44" i="61"/>
  <c r="C44" i="61"/>
  <c r="O66" i="61" l="1"/>
  <c r="T22" i="61" l="1"/>
  <c r="S22" i="61"/>
  <c r="R22" i="61"/>
  <c r="Q22" i="61"/>
  <c r="P22" i="61"/>
  <c r="O22" i="61"/>
  <c r="N22" i="61"/>
  <c r="M22" i="61"/>
  <c r="L22" i="61"/>
  <c r="K22" i="61"/>
  <c r="J22" i="61"/>
  <c r="I22" i="61"/>
  <c r="H22" i="61"/>
  <c r="G22" i="61"/>
  <c r="F22" i="61"/>
  <c r="E22" i="61"/>
  <c r="D22" i="61"/>
  <c r="C22" i="61"/>
  <c r="B22" i="61"/>
  <c r="T88" i="61" l="1"/>
  <c r="S87" i="61"/>
  <c r="S86" i="61"/>
  <c r="S85" i="61"/>
  <c r="S84" i="61"/>
  <c r="S83" i="61"/>
  <c r="S82" i="61"/>
  <c r="S81" i="61"/>
  <c r="S80" i="61"/>
  <c r="S79" i="61"/>
  <c r="S78" i="61"/>
  <c r="S77" i="61"/>
  <c r="S76" i="61"/>
  <c r="S75" i="61"/>
  <c r="S74" i="61"/>
  <c r="S73" i="61"/>
  <c r="S72" i="61"/>
  <c r="R88" i="61"/>
  <c r="Q88" i="61"/>
  <c r="P88" i="61"/>
  <c r="O88" i="61"/>
  <c r="N88" i="61"/>
  <c r="M88" i="61"/>
  <c r="L88" i="61"/>
  <c r="K88" i="61"/>
  <c r="J88" i="61"/>
  <c r="I88" i="61"/>
  <c r="H88" i="61"/>
  <c r="G88" i="61"/>
  <c r="F88" i="61"/>
  <c r="E88" i="61"/>
  <c r="D88" i="61"/>
  <c r="C88" i="61"/>
  <c r="B88" i="61"/>
  <c r="S88" i="61" l="1"/>
  <c r="T109" i="68"/>
  <c r="R109" i="68"/>
  <c r="Q109" i="68"/>
  <c r="P109" i="68"/>
  <c r="O109" i="68"/>
  <c r="N109" i="68"/>
  <c r="M109" i="68"/>
  <c r="L109" i="68"/>
  <c r="K109" i="68"/>
  <c r="J109" i="68"/>
  <c r="I109" i="68"/>
  <c r="H109" i="68"/>
  <c r="G109" i="68"/>
  <c r="F109" i="68"/>
  <c r="E109" i="68"/>
  <c r="D109" i="68"/>
  <c r="C109" i="68"/>
  <c r="B109" i="68"/>
  <c r="T108" i="68"/>
  <c r="R108" i="68"/>
  <c r="Q108" i="68"/>
  <c r="P108" i="68"/>
  <c r="O108" i="68"/>
  <c r="N108" i="68"/>
  <c r="M108" i="68"/>
  <c r="L108" i="68"/>
  <c r="K108" i="68"/>
  <c r="J108" i="68"/>
  <c r="I108" i="68"/>
  <c r="H108" i="68"/>
  <c r="G108" i="68"/>
  <c r="F108" i="68"/>
  <c r="E108" i="68"/>
  <c r="D108" i="68"/>
  <c r="C108" i="68"/>
  <c r="B108" i="68"/>
  <c r="T107" i="68"/>
  <c r="R107" i="68"/>
  <c r="Q107" i="68"/>
  <c r="P107" i="68"/>
  <c r="O107" i="68"/>
  <c r="N107" i="68"/>
  <c r="M107" i="68"/>
  <c r="L107" i="68"/>
  <c r="K107" i="68"/>
  <c r="J107" i="68"/>
  <c r="I107" i="68"/>
  <c r="H107" i="68"/>
  <c r="G107" i="68"/>
  <c r="F107" i="68"/>
  <c r="E107" i="68"/>
  <c r="D107" i="68"/>
  <c r="C107" i="68"/>
  <c r="B107" i="68"/>
  <c r="T106" i="68"/>
  <c r="R106" i="68"/>
  <c r="Q106" i="68"/>
  <c r="P106" i="68"/>
  <c r="O106" i="68"/>
  <c r="N106" i="68"/>
  <c r="M106" i="68"/>
  <c r="L106" i="68"/>
  <c r="K106" i="68"/>
  <c r="J106" i="68"/>
  <c r="I106" i="68"/>
  <c r="H106" i="68"/>
  <c r="G106" i="68"/>
  <c r="F106" i="68"/>
  <c r="E106" i="68"/>
  <c r="D106" i="68"/>
  <c r="C106" i="68"/>
  <c r="B106" i="68"/>
  <c r="T105" i="68"/>
  <c r="R105" i="68"/>
  <c r="Q105" i="68"/>
  <c r="P105" i="68"/>
  <c r="O105" i="68"/>
  <c r="N105" i="68"/>
  <c r="M105" i="68"/>
  <c r="L105" i="68"/>
  <c r="K105" i="68"/>
  <c r="J105" i="68"/>
  <c r="I105" i="68"/>
  <c r="H105" i="68"/>
  <c r="G105" i="68"/>
  <c r="F105" i="68"/>
  <c r="E105" i="68"/>
  <c r="D105" i="68"/>
  <c r="C105" i="68"/>
  <c r="B105" i="68"/>
  <c r="T104" i="68"/>
  <c r="R104" i="68"/>
  <c r="Q104" i="68"/>
  <c r="P104" i="68"/>
  <c r="O104" i="68"/>
  <c r="N104" i="68"/>
  <c r="M104" i="68"/>
  <c r="L104" i="68"/>
  <c r="K104" i="68"/>
  <c r="J104" i="68"/>
  <c r="I104" i="68"/>
  <c r="H104" i="68"/>
  <c r="G104" i="68"/>
  <c r="F104" i="68"/>
  <c r="E104" i="68"/>
  <c r="D104" i="68"/>
  <c r="C104" i="68"/>
  <c r="B104" i="68"/>
  <c r="T103" i="68"/>
  <c r="R103" i="68"/>
  <c r="Q103" i="68"/>
  <c r="P103" i="68"/>
  <c r="O103" i="68"/>
  <c r="N103" i="68"/>
  <c r="M103" i="68"/>
  <c r="L103" i="68"/>
  <c r="K103" i="68"/>
  <c r="J103" i="68"/>
  <c r="I103" i="68"/>
  <c r="H103" i="68"/>
  <c r="G103" i="68"/>
  <c r="F103" i="68"/>
  <c r="E103" i="68"/>
  <c r="D103" i="68"/>
  <c r="C103" i="68"/>
  <c r="B103" i="68"/>
  <c r="T102" i="68"/>
  <c r="S102" i="68"/>
  <c r="R102" i="68"/>
  <c r="Q102" i="68"/>
  <c r="P102" i="68"/>
  <c r="O102" i="68"/>
  <c r="N102" i="68"/>
  <c r="M102" i="68"/>
  <c r="L102" i="68"/>
  <c r="K102" i="68"/>
  <c r="J102" i="68"/>
  <c r="I102" i="68"/>
  <c r="H102" i="68"/>
  <c r="G102" i="68"/>
  <c r="F102" i="68"/>
  <c r="E102" i="68"/>
  <c r="D102" i="68"/>
  <c r="C102" i="68"/>
  <c r="B102" i="68"/>
  <c r="T101" i="68"/>
  <c r="R101" i="68"/>
  <c r="Q101" i="68"/>
  <c r="P101" i="68"/>
  <c r="O101" i="68"/>
  <c r="N101" i="68"/>
  <c r="M101" i="68"/>
  <c r="L101" i="68"/>
  <c r="K101" i="68"/>
  <c r="J101" i="68"/>
  <c r="I101" i="68"/>
  <c r="H101" i="68"/>
  <c r="G101" i="68"/>
  <c r="F101" i="68"/>
  <c r="E101" i="68"/>
  <c r="D101" i="68"/>
  <c r="C101" i="68"/>
  <c r="B101" i="68"/>
  <c r="T100" i="68"/>
  <c r="R100" i="68"/>
  <c r="Q100" i="68"/>
  <c r="P100" i="68"/>
  <c r="O100" i="68"/>
  <c r="N100" i="68"/>
  <c r="M100" i="68"/>
  <c r="L100" i="68"/>
  <c r="K100" i="68"/>
  <c r="J100" i="68"/>
  <c r="I100" i="68"/>
  <c r="H100" i="68"/>
  <c r="G100" i="68"/>
  <c r="F100" i="68"/>
  <c r="E100" i="68"/>
  <c r="D100" i="68"/>
  <c r="C100" i="68"/>
  <c r="B100" i="68"/>
  <c r="T99" i="68"/>
  <c r="R99" i="68"/>
  <c r="Q99" i="68"/>
  <c r="P99" i="68"/>
  <c r="O99" i="68"/>
  <c r="N99" i="68"/>
  <c r="M99" i="68"/>
  <c r="L99" i="68"/>
  <c r="K99" i="68"/>
  <c r="J99" i="68"/>
  <c r="I99" i="68"/>
  <c r="H99" i="68"/>
  <c r="G99" i="68"/>
  <c r="F99" i="68"/>
  <c r="E99" i="68"/>
  <c r="D99" i="68"/>
  <c r="C99" i="68"/>
  <c r="B99" i="68"/>
  <c r="T98" i="68"/>
  <c r="R98" i="68"/>
  <c r="Q98" i="68"/>
  <c r="P98" i="68"/>
  <c r="O98" i="68"/>
  <c r="N98" i="68"/>
  <c r="M98" i="68"/>
  <c r="L98" i="68"/>
  <c r="K98" i="68"/>
  <c r="J98" i="68"/>
  <c r="I98" i="68"/>
  <c r="H98" i="68"/>
  <c r="G98" i="68"/>
  <c r="F98" i="68"/>
  <c r="E98" i="68"/>
  <c r="D98" i="68"/>
  <c r="C98" i="68"/>
  <c r="B98" i="68"/>
  <c r="T97" i="68"/>
  <c r="R97" i="68"/>
  <c r="Q97" i="68"/>
  <c r="P97" i="68"/>
  <c r="O97" i="68"/>
  <c r="N97" i="68"/>
  <c r="M97" i="68"/>
  <c r="L97" i="68"/>
  <c r="K97" i="68"/>
  <c r="J97" i="68"/>
  <c r="I97" i="68"/>
  <c r="H97" i="68"/>
  <c r="G97" i="68"/>
  <c r="F97" i="68"/>
  <c r="E97" i="68"/>
  <c r="D97" i="68"/>
  <c r="C97" i="68"/>
  <c r="B97" i="68"/>
  <c r="T96" i="68"/>
  <c r="R96" i="68"/>
  <c r="Q96" i="68"/>
  <c r="P96" i="68"/>
  <c r="O96" i="68"/>
  <c r="N96" i="68"/>
  <c r="M96" i="68"/>
  <c r="L96" i="68"/>
  <c r="K96" i="68"/>
  <c r="J96" i="68"/>
  <c r="I96" i="68"/>
  <c r="H96" i="68"/>
  <c r="G96" i="68"/>
  <c r="F96" i="68"/>
  <c r="E96" i="68"/>
  <c r="D96" i="68"/>
  <c r="C96" i="68"/>
  <c r="B96" i="68"/>
  <c r="T95" i="68"/>
  <c r="R95" i="68"/>
  <c r="Q95" i="68"/>
  <c r="P95" i="68"/>
  <c r="O95" i="68"/>
  <c r="N95" i="68"/>
  <c r="M95" i="68"/>
  <c r="L95" i="68"/>
  <c r="K95" i="68"/>
  <c r="J95" i="68"/>
  <c r="I95" i="68"/>
  <c r="H95" i="68"/>
  <c r="G95" i="68"/>
  <c r="F95" i="68"/>
  <c r="E95" i="68"/>
  <c r="D95" i="68"/>
  <c r="C95" i="68"/>
  <c r="B95" i="68"/>
  <c r="T94" i="68"/>
  <c r="R94" i="68"/>
  <c r="Q94" i="68"/>
  <c r="P94" i="68"/>
  <c r="O94" i="68"/>
  <c r="N94" i="68"/>
  <c r="M94" i="68"/>
  <c r="L94" i="68"/>
  <c r="K94" i="68"/>
  <c r="J94" i="68"/>
  <c r="I94" i="68"/>
  <c r="H94" i="68"/>
  <c r="G94" i="68"/>
  <c r="F94" i="68"/>
  <c r="E94" i="68"/>
  <c r="D94" i="68"/>
  <c r="C94" i="68"/>
  <c r="B94" i="68"/>
  <c r="T109" i="67"/>
  <c r="R109" i="67"/>
  <c r="Q109" i="67"/>
  <c r="P109" i="67"/>
  <c r="O109" i="67"/>
  <c r="N109" i="67"/>
  <c r="M109" i="67"/>
  <c r="L109" i="67"/>
  <c r="K109" i="67"/>
  <c r="J109" i="67"/>
  <c r="I109" i="67"/>
  <c r="H109" i="67"/>
  <c r="G109" i="67"/>
  <c r="F109" i="67"/>
  <c r="E109" i="67"/>
  <c r="D109" i="67"/>
  <c r="C109" i="67"/>
  <c r="B109" i="67"/>
  <c r="T108" i="67"/>
  <c r="R108" i="67"/>
  <c r="Q108" i="67"/>
  <c r="P108" i="67"/>
  <c r="O108" i="67"/>
  <c r="N108" i="67"/>
  <c r="M108" i="67"/>
  <c r="L108" i="67"/>
  <c r="K108" i="67"/>
  <c r="J108" i="67"/>
  <c r="I108" i="67"/>
  <c r="H108" i="67"/>
  <c r="G108" i="67"/>
  <c r="F108" i="67"/>
  <c r="E108" i="67"/>
  <c r="D108" i="67"/>
  <c r="C108" i="67"/>
  <c r="B108" i="67"/>
  <c r="T107" i="67"/>
  <c r="R107" i="67"/>
  <c r="Q107" i="67"/>
  <c r="P107" i="67"/>
  <c r="O107" i="67"/>
  <c r="N107" i="67"/>
  <c r="M107" i="67"/>
  <c r="L107" i="67"/>
  <c r="K107" i="67"/>
  <c r="J107" i="67"/>
  <c r="I107" i="67"/>
  <c r="H107" i="67"/>
  <c r="G107" i="67"/>
  <c r="F107" i="67"/>
  <c r="E107" i="67"/>
  <c r="D107" i="67"/>
  <c r="C107" i="67"/>
  <c r="B107" i="67"/>
  <c r="T106" i="67"/>
  <c r="R106" i="67"/>
  <c r="Q106" i="67"/>
  <c r="P106" i="67"/>
  <c r="O106" i="67"/>
  <c r="N106" i="67"/>
  <c r="M106" i="67"/>
  <c r="L106" i="67"/>
  <c r="K106" i="67"/>
  <c r="J106" i="67"/>
  <c r="I106" i="67"/>
  <c r="H106" i="67"/>
  <c r="G106" i="67"/>
  <c r="F106" i="67"/>
  <c r="E106" i="67"/>
  <c r="D106" i="67"/>
  <c r="C106" i="67"/>
  <c r="B106" i="67"/>
  <c r="T105" i="67"/>
  <c r="R105" i="67"/>
  <c r="Q105" i="67"/>
  <c r="P105" i="67"/>
  <c r="O105" i="67"/>
  <c r="N105" i="67"/>
  <c r="M105" i="67"/>
  <c r="L105" i="67"/>
  <c r="K105" i="67"/>
  <c r="J105" i="67"/>
  <c r="I105" i="67"/>
  <c r="H105" i="67"/>
  <c r="G105" i="67"/>
  <c r="F105" i="67"/>
  <c r="E105" i="67"/>
  <c r="D105" i="67"/>
  <c r="C105" i="67"/>
  <c r="B105" i="67"/>
  <c r="T104" i="67"/>
  <c r="R104" i="67"/>
  <c r="Q104" i="67"/>
  <c r="P104" i="67"/>
  <c r="O104" i="67"/>
  <c r="N104" i="67"/>
  <c r="M104" i="67"/>
  <c r="L104" i="67"/>
  <c r="K104" i="67"/>
  <c r="J104" i="67"/>
  <c r="I104" i="67"/>
  <c r="H104" i="67"/>
  <c r="G104" i="67"/>
  <c r="F104" i="67"/>
  <c r="E104" i="67"/>
  <c r="D104" i="67"/>
  <c r="C104" i="67"/>
  <c r="B104" i="67"/>
  <c r="T103" i="67"/>
  <c r="R103" i="67"/>
  <c r="Q103" i="67"/>
  <c r="P103" i="67"/>
  <c r="O103" i="67"/>
  <c r="N103" i="67"/>
  <c r="M103" i="67"/>
  <c r="L103" i="67"/>
  <c r="K103" i="67"/>
  <c r="J103" i="67"/>
  <c r="I103" i="67"/>
  <c r="H103" i="67"/>
  <c r="G103" i="67"/>
  <c r="F103" i="67"/>
  <c r="E103" i="67"/>
  <c r="D103" i="67"/>
  <c r="C103" i="67"/>
  <c r="B103" i="67"/>
  <c r="T102" i="67"/>
  <c r="S102" i="67"/>
  <c r="R102" i="67"/>
  <c r="Q102" i="67"/>
  <c r="P102" i="67"/>
  <c r="O102" i="67"/>
  <c r="N102" i="67"/>
  <c r="M102" i="67"/>
  <c r="L102" i="67"/>
  <c r="K102" i="67"/>
  <c r="J102" i="67"/>
  <c r="I102" i="67"/>
  <c r="H102" i="67"/>
  <c r="G102" i="67"/>
  <c r="F102" i="67"/>
  <c r="E102" i="67"/>
  <c r="D102" i="67"/>
  <c r="C102" i="67"/>
  <c r="B102" i="67"/>
  <c r="T101" i="67"/>
  <c r="R101" i="67"/>
  <c r="Q101" i="67"/>
  <c r="P101" i="67"/>
  <c r="O101" i="67"/>
  <c r="N101" i="67"/>
  <c r="M101" i="67"/>
  <c r="L101" i="67"/>
  <c r="K101" i="67"/>
  <c r="J101" i="67"/>
  <c r="I101" i="67"/>
  <c r="H101" i="67"/>
  <c r="G101" i="67"/>
  <c r="F101" i="67"/>
  <c r="E101" i="67"/>
  <c r="D101" i="67"/>
  <c r="C101" i="67"/>
  <c r="B101" i="67"/>
  <c r="T100" i="67"/>
  <c r="R100" i="67"/>
  <c r="Q100" i="67"/>
  <c r="P100" i="67"/>
  <c r="O100" i="67"/>
  <c r="N100" i="67"/>
  <c r="M100" i="67"/>
  <c r="L100" i="67"/>
  <c r="K100" i="67"/>
  <c r="J100" i="67"/>
  <c r="I100" i="67"/>
  <c r="H100" i="67"/>
  <c r="G100" i="67"/>
  <c r="F100" i="67"/>
  <c r="E100" i="67"/>
  <c r="D100" i="67"/>
  <c r="C100" i="67"/>
  <c r="B100" i="67"/>
  <c r="T99" i="67"/>
  <c r="R99" i="67"/>
  <c r="Q99" i="67"/>
  <c r="P99" i="67"/>
  <c r="O99" i="67"/>
  <c r="N99" i="67"/>
  <c r="M99" i="67"/>
  <c r="L99" i="67"/>
  <c r="K99" i="67"/>
  <c r="J99" i="67"/>
  <c r="I99" i="67"/>
  <c r="H99" i="67"/>
  <c r="G99" i="67"/>
  <c r="F99" i="67"/>
  <c r="E99" i="67"/>
  <c r="D99" i="67"/>
  <c r="C99" i="67"/>
  <c r="B99" i="67"/>
  <c r="T98" i="67"/>
  <c r="R98" i="67"/>
  <c r="Q98" i="67"/>
  <c r="P98" i="67"/>
  <c r="O98" i="67"/>
  <c r="N98" i="67"/>
  <c r="M98" i="67"/>
  <c r="L98" i="67"/>
  <c r="K98" i="67"/>
  <c r="J98" i="67"/>
  <c r="I98" i="67"/>
  <c r="H98" i="67"/>
  <c r="G98" i="67"/>
  <c r="F98" i="67"/>
  <c r="E98" i="67"/>
  <c r="D98" i="67"/>
  <c r="C98" i="67"/>
  <c r="B98" i="67"/>
  <c r="T97" i="67"/>
  <c r="R97" i="67"/>
  <c r="Q97" i="67"/>
  <c r="P97" i="67"/>
  <c r="O97" i="67"/>
  <c r="N97" i="67"/>
  <c r="M97" i="67"/>
  <c r="L97" i="67"/>
  <c r="K97" i="67"/>
  <c r="J97" i="67"/>
  <c r="I97" i="67"/>
  <c r="H97" i="67"/>
  <c r="G97" i="67"/>
  <c r="F97" i="67"/>
  <c r="E97" i="67"/>
  <c r="D97" i="67"/>
  <c r="C97" i="67"/>
  <c r="B97" i="67"/>
  <c r="T96" i="67"/>
  <c r="R96" i="67"/>
  <c r="Q96" i="67"/>
  <c r="P96" i="67"/>
  <c r="O96" i="67"/>
  <c r="N96" i="67"/>
  <c r="M96" i="67"/>
  <c r="L96" i="67"/>
  <c r="K96" i="67"/>
  <c r="J96" i="67"/>
  <c r="I96" i="67"/>
  <c r="H96" i="67"/>
  <c r="G96" i="67"/>
  <c r="F96" i="67"/>
  <c r="E96" i="67"/>
  <c r="D96" i="67"/>
  <c r="C96" i="67"/>
  <c r="B96" i="67"/>
  <c r="T95" i="67"/>
  <c r="R95" i="67"/>
  <c r="Q95" i="67"/>
  <c r="P95" i="67"/>
  <c r="O95" i="67"/>
  <c r="N95" i="67"/>
  <c r="M95" i="67"/>
  <c r="L95" i="67"/>
  <c r="K95" i="67"/>
  <c r="J95" i="67"/>
  <c r="I95" i="67"/>
  <c r="H95" i="67"/>
  <c r="G95" i="67"/>
  <c r="F95" i="67"/>
  <c r="E95" i="67"/>
  <c r="D95" i="67"/>
  <c r="C95" i="67"/>
  <c r="B95" i="67"/>
  <c r="T94" i="67"/>
  <c r="R94" i="67"/>
  <c r="Q94" i="67"/>
  <c r="P94" i="67"/>
  <c r="O94" i="67"/>
  <c r="N94" i="67"/>
  <c r="M94" i="67"/>
  <c r="L94" i="67"/>
  <c r="K94" i="67"/>
  <c r="J94" i="67"/>
  <c r="I94" i="67"/>
  <c r="H94" i="67"/>
  <c r="G94" i="67"/>
  <c r="F94" i="67"/>
  <c r="E94" i="67"/>
  <c r="D94" i="67"/>
  <c r="C94" i="67"/>
  <c r="B94" i="67"/>
  <c r="T109" i="66"/>
  <c r="R109" i="66"/>
  <c r="Q109" i="66"/>
  <c r="P109" i="66"/>
  <c r="O109" i="66"/>
  <c r="N109" i="66"/>
  <c r="M109" i="66"/>
  <c r="L109" i="66"/>
  <c r="K109" i="66"/>
  <c r="J109" i="66"/>
  <c r="I109" i="66"/>
  <c r="H109" i="66"/>
  <c r="G109" i="66"/>
  <c r="F109" i="66"/>
  <c r="E109" i="66"/>
  <c r="D109" i="66"/>
  <c r="C109" i="66"/>
  <c r="B109" i="66"/>
  <c r="T108" i="66"/>
  <c r="R108" i="66"/>
  <c r="Q108" i="66"/>
  <c r="P108" i="66"/>
  <c r="O108" i="66"/>
  <c r="N108" i="66"/>
  <c r="M108" i="66"/>
  <c r="L108" i="66"/>
  <c r="K108" i="66"/>
  <c r="J108" i="66"/>
  <c r="I108" i="66"/>
  <c r="H108" i="66"/>
  <c r="G108" i="66"/>
  <c r="F108" i="66"/>
  <c r="E108" i="66"/>
  <c r="D108" i="66"/>
  <c r="C108" i="66"/>
  <c r="B108" i="66"/>
  <c r="T107" i="66"/>
  <c r="R107" i="66"/>
  <c r="Q107" i="66"/>
  <c r="P107" i="66"/>
  <c r="O107" i="66"/>
  <c r="N107" i="66"/>
  <c r="M107" i="66"/>
  <c r="L107" i="66"/>
  <c r="K107" i="66"/>
  <c r="J107" i="66"/>
  <c r="I107" i="66"/>
  <c r="H107" i="66"/>
  <c r="G107" i="66"/>
  <c r="F107" i="66"/>
  <c r="E107" i="66"/>
  <c r="D107" i="66"/>
  <c r="C107" i="66"/>
  <c r="B107" i="66"/>
  <c r="T106" i="66"/>
  <c r="R106" i="66"/>
  <c r="Q106" i="66"/>
  <c r="P106" i="66"/>
  <c r="O106" i="66"/>
  <c r="N106" i="66"/>
  <c r="M106" i="66"/>
  <c r="L106" i="66"/>
  <c r="K106" i="66"/>
  <c r="J106" i="66"/>
  <c r="I106" i="66"/>
  <c r="H106" i="66"/>
  <c r="G106" i="66"/>
  <c r="F106" i="66"/>
  <c r="E106" i="66"/>
  <c r="D106" i="66"/>
  <c r="C106" i="66"/>
  <c r="B106" i="66"/>
  <c r="T105" i="66"/>
  <c r="R105" i="66"/>
  <c r="Q105" i="66"/>
  <c r="P105" i="66"/>
  <c r="O105" i="66"/>
  <c r="N105" i="66"/>
  <c r="M105" i="66"/>
  <c r="L105" i="66"/>
  <c r="K105" i="66"/>
  <c r="J105" i="66"/>
  <c r="I105" i="66"/>
  <c r="H105" i="66"/>
  <c r="G105" i="66"/>
  <c r="F105" i="66"/>
  <c r="E105" i="66"/>
  <c r="D105" i="66"/>
  <c r="C105" i="66"/>
  <c r="B105" i="66"/>
  <c r="T104" i="66"/>
  <c r="R104" i="66"/>
  <c r="Q104" i="66"/>
  <c r="P104" i="66"/>
  <c r="O104" i="66"/>
  <c r="N104" i="66"/>
  <c r="M104" i="66"/>
  <c r="L104" i="66"/>
  <c r="K104" i="66"/>
  <c r="J104" i="66"/>
  <c r="I104" i="66"/>
  <c r="H104" i="66"/>
  <c r="G104" i="66"/>
  <c r="F104" i="66"/>
  <c r="E104" i="66"/>
  <c r="D104" i="66"/>
  <c r="C104" i="66"/>
  <c r="B104" i="66"/>
  <c r="T103" i="66"/>
  <c r="R103" i="66"/>
  <c r="Q103" i="66"/>
  <c r="P103" i="66"/>
  <c r="O103" i="66"/>
  <c r="N103" i="66"/>
  <c r="M103" i="66"/>
  <c r="L103" i="66"/>
  <c r="K103" i="66"/>
  <c r="J103" i="66"/>
  <c r="I103" i="66"/>
  <c r="H103" i="66"/>
  <c r="G103" i="66"/>
  <c r="F103" i="66"/>
  <c r="E103" i="66"/>
  <c r="D103" i="66"/>
  <c r="C103" i="66"/>
  <c r="B103" i="66"/>
  <c r="T102" i="66"/>
  <c r="S102" i="66"/>
  <c r="R102" i="66"/>
  <c r="Q102" i="66"/>
  <c r="P102" i="66"/>
  <c r="O102" i="66"/>
  <c r="N102" i="66"/>
  <c r="M102" i="66"/>
  <c r="L102" i="66"/>
  <c r="K102" i="66"/>
  <c r="J102" i="66"/>
  <c r="I102" i="66"/>
  <c r="H102" i="66"/>
  <c r="G102" i="66"/>
  <c r="F102" i="66"/>
  <c r="E102" i="66"/>
  <c r="D102" i="66"/>
  <c r="C102" i="66"/>
  <c r="B102" i="66"/>
  <c r="T101" i="66"/>
  <c r="R101" i="66"/>
  <c r="Q101" i="66"/>
  <c r="P101" i="66"/>
  <c r="O101" i="66"/>
  <c r="N101" i="66"/>
  <c r="M101" i="66"/>
  <c r="L101" i="66"/>
  <c r="K101" i="66"/>
  <c r="J101" i="66"/>
  <c r="I101" i="66"/>
  <c r="H101" i="66"/>
  <c r="G101" i="66"/>
  <c r="F101" i="66"/>
  <c r="E101" i="66"/>
  <c r="D101" i="66"/>
  <c r="C101" i="66"/>
  <c r="B101" i="66"/>
  <c r="T100" i="66"/>
  <c r="R100" i="66"/>
  <c r="Q100" i="66"/>
  <c r="P100" i="66"/>
  <c r="O100" i="66"/>
  <c r="N100" i="66"/>
  <c r="M100" i="66"/>
  <c r="L100" i="66"/>
  <c r="K100" i="66"/>
  <c r="J100" i="66"/>
  <c r="I100" i="66"/>
  <c r="H100" i="66"/>
  <c r="G100" i="66"/>
  <c r="F100" i="66"/>
  <c r="E100" i="66"/>
  <c r="D100" i="66"/>
  <c r="C100" i="66"/>
  <c r="B100" i="66"/>
  <c r="T99" i="66"/>
  <c r="R99" i="66"/>
  <c r="Q99" i="66"/>
  <c r="P99" i="66"/>
  <c r="O99" i="66"/>
  <c r="N99" i="66"/>
  <c r="M99" i="66"/>
  <c r="L99" i="66"/>
  <c r="K99" i="66"/>
  <c r="J99" i="66"/>
  <c r="I99" i="66"/>
  <c r="H99" i="66"/>
  <c r="G99" i="66"/>
  <c r="F99" i="66"/>
  <c r="E99" i="66"/>
  <c r="D99" i="66"/>
  <c r="C99" i="66"/>
  <c r="B99" i="66"/>
  <c r="T98" i="66"/>
  <c r="R98" i="66"/>
  <c r="Q98" i="66"/>
  <c r="P98" i="66"/>
  <c r="O98" i="66"/>
  <c r="N98" i="66"/>
  <c r="M98" i="66"/>
  <c r="L98" i="66"/>
  <c r="K98" i="66"/>
  <c r="J98" i="66"/>
  <c r="I98" i="66"/>
  <c r="H98" i="66"/>
  <c r="G98" i="66"/>
  <c r="F98" i="66"/>
  <c r="E98" i="66"/>
  <c r="D98" i="66"/>
  <c r="C98" i="66"/>
  <c r="B98" i="66"/>
  <c r="T97" i="66"/>
  <c r="R97" i="66"/>
  <c r="Q97" i="66"/>
  <c r="P97" i="66"/>
  <c r="O97" i="66"/>
  <c r="N97" i="66"/>
  <c r="M97" i="66"/>
  <c r="L97" i="66"/>
  <c r="K97" i="66"/>
  <c r="J97" i="66"/>
  <c r="I97" i="66"/>
  <c r="H97" i="66"/>
  <c r="G97" i="66"/>
  <c r="F97" i="66"/>
  <c r="E97" i="66"/>
  <c r="D97" i="66"/>
  <c r="C97" i="66"/>
  <c r="B97" i="66"/>
  <c r="T96" i="66"/>
  <c r="R96" i="66"/>
  <c r="Q96" i="66"/>
  <c r="P96" i="66"/>
  <c r="O96" i="66"/>
  <c r="N96" i="66"/>
  <c r="M96" i="66"/>
  <c r="L96" i="66"/>
  <c r="K96" i="66"/>
  <c r="J96" i="66"/>
  <c r="I96" i="66"/>
  <c r="H96" i="66"/>
  <c r="G96" i="66"/>
  <c r="F96" i="66"/>
  <c r="E96" i="66"/>
  <c r="D96" i="66"/>
  <c r="C96" i="66"/>
  <c r="B96" i="66"/>
  <c r="T95" i="66"/>
  <c r="R95" i="66"/>
  <c r="Q95" i="66"/>
  <c r="P95" i="66"/>
  <c r="O95" i="66"/>
  <c r="N95" i="66"/>
  <c r="M95" i="66"/>
  <c r="L95" i="66"/>
  <c r="K95" i="66"/>
  <c r="J95" i="66"/>
  <c r="I95" i="66"/>
  <c r="H95" i="66"/>
  <c r="G95" i="66"/>
  <c r="F95" i="66"/>
  <c r="E95" i="66"/>
  <c r="D95" i="66"/>
  <c r="C95" i="66"/>
  <c r="B95" i="66"/>
  <c r="T94" i="66"/>
  <c r="R94" i="66"/>
  <c r="Q94" i="66"/>
  <c r="P94" i="66"/>
  <c r="O94" i="66"/>
  <c r="N94" i="66"/>
  <c r="M94" i="66"/>
  <c r="L94" i="66"/>
  <c r="K94" i="66"/>
  <c r="J94" i="66"/>
  <c r="I94" i="66"/>
  <c r="H94" i="66"/>
  <c r="G94" i="66"/>
  <c r="F94" i="66"/>
  <c r="E94" i="66"/>
  <c r="D94" i="66"/>
  <c r="C94" i="66"/>
  <c r="B94" i="66"/>
  <c r="T109" i="65"/>
  <c r="R109" i="65"/>
  <c r="Q109" i="65"/>
  <c r="P109" i="65"/>
  <c r="O109" i="65"/>
  <c r="N109" i="65"/>
  <c r="M109" i="65"/>
  <c r="L109" i="65"/>
  <c r="K109" i="65"/>
  <c r="J109" i="65"/>
  <c r="I109" i="65"/>
  <c r="H109" i="65"/>
  <c r="G109" i="65"/>
  <c r="F109" i="65"/>
  <c r="E109" i="65"/>
  <c r="D109" i="65"/>
  <c r="C109" i="65"/>
  <c r="B109" i="65"/>
  <c r="T108" i="65"/>
  <c r="R108" i="65"/>
  <c r="Q108" i="65"/>
  <c r="P108" i="65"/>
  <c r="O108" i="65"/>
  <c r="N108" i="65"/>
  <c r="M108" i="65"/>
  <c r="L108" i="65"/>
  <c r="K108" i="65"/>
  <c r="J108" i="65"/>
  <c r="I108" i="65"/>
  <c r="H108" i="65"/>
  <c r="G108" i="65"/>
  <c r="F108" i="65"/>
  <c r="E108" i="65"/>
  <c r="D108" i="65"/>
  <c r="C108" i="65"/>
  <c r="B108" i="65"/>
  <c r="T107" i="65"/>
  <c r="R107" i="65"/>
  <c r="Q107" i="65"/>
  <c r="P107" i="65"/>
  <c r="O107" i="65"/>
  <c r="N107" i="65"/>
  <c r="M107" i="65"/>
  <c r="L107" i="65"/>
  <c r="K107" i="65"/>
  <c r="J107" i="65"/>
  <c r="I107" i="65"/>
  <c r="H107" i="65"/>
  <c r="G107" i="65"/>
  <c r="F107" i="65"/>
  <c r="E107" i="65"/>
  <c r="D107" i="65"/>
  <c r="C107" i="65"/>
  <c r="B107" i="65"/>
  <c r="T106" i="65"/>
  <c r="R106" i="65"/>
  <c r="Q106" i="65"/>
  <c r="P106" i="65"/>
  <c r="O106" i="65"/>
  <c r="N106" i="65"/>
  <c r="M106" i="65"/>
  <c r="L106" i="65"/>
  <c r="K106" i="65"/>
  <c r="J106" i="65"/>
  <c r="I106" i="65"/>
  <c r="H106" i="65"/>
  <c r="G106" i="65"/>
  <c r="F106" i="65"/>
  <c r="E106" i="65"/>
  <c r="D106" i="65"/>
  <c r="C106" i="65"/>
  <c r="B106" i="65"/>
  <c r="T105" i="65"/>
  <c r="R105" i="65"/>
  <c r="Q105" i="65"/>
  <c r="P105" i="65"/>
  <c r="O105" i="65"/>
  <c r="N105" i="65"/>
  <c r="M105" i="65"/>
  <c r="L105" i="65"/>
  <c r="K105" i="65"/>
  <c r="J105" i="65"/>
  <c r="I105" i="65"/>
  <c r="H105" i="65"/>
  <c r="G105" i="65"/>
  <c r="F105" i="65"/>
  <c r="E105" i="65"/>
  <c r="D105" i="65"/>
  <c r="C105" i="65"/>
  <c r="B105" i="65"/>
  <c r="T104" i="65"/>
  <c r="R104" i="65"/>
  <c r="Q104" i="65"/>
  <c r="P104" i="65"/>
  <c r="O104" i="65"/>
  <c r="N104" i="65"/>
  <c r="M104" i="65"/>
  <c r="L104" i="65"/>
  <c r="K104" i="65"/>
  <c r="J104" i="65"/>
  <c r="I104" i="65"/>
  <c r="H104" i="65"/>
  <c r="G104" i="65"/>
  <c r="F104" i="65"/>
  <c r="E104" i="65"/>
  <c r="D104" i="65"/>
  <c r="C104" i="65"/>
  <c r="B104" i="65"/>
  <c r="T103" i="65"/>
  <c r="R103" i="65"/>
  <c r="Q103" i="65"/>
  <c r="P103" i="65"/>
  <c r="O103" i="65"/>
  <c r="N103" i="65"/>
  <c r="M103" i="65"/>
  <c r="L103" i="65"/>
  <c r="K103" i="65"/>
  <c r="J103" i="65"/>
  <c r="I103" i="65"/>
  <c r="H103" i="65"/>
  <c r="G103" i="65"/>
  <c r="F103" i="65"/>
  <c r="E103" i="65"/>
  <c r="D103" i="65"/>
  <c r="C103" i="65"/>
  <c r="B103" i="65"/>
  <c r="T102" i="65"/>
  <c r="S102" i="65"/>
  <c r="R102" i="65"/>
  <c r="Q102" i="65"/>
  <c r="P102" i="65"/>
  <c r="O102" i="65"/>
  <c r="N102" i="65"/>
  <c r="M102" i="65"/>
  <c r="L102" i="65"/>
  <c r="K102" i="65"/>
  <c r="J102" i="65"/>
  <c r="I102" i="65"/>
  <c r="H102" i="65"/>
  <c r="G102" i="65"/>
  <c r="F102" i="65"/>
  <c r="E102" i="65"/>
  <c r="D102" i="65"/>
  <c r="C102" i="65"/>
  <c r="B102" i="65"/>
  <c r="T101" i="65"/>
  <c r="R101" i="65"/>
  <c r="Q101" i="65"/>
  <c r="P101" i="65"/>
  <c r="O101" i="65"/>
  <c r="N101" i="65"/>
  <c r="M101" i="65"/>
  <c r="L101" i="65"/>
  <c r="K101" i="65"/>
  <c r="J101" i="65"/>
  <c r="I101" i="65"/>
  <c r="H101" i="65"/>
  <c r="G101" i="65"/>
  <c r="F101" i="65"/>
  <c r="E101" i="65"/>
  <c r="D101" i="65"/>
  <c r="C101" i="65"/>
  <c r="B101" i="65"/>
  <c r="T100" i="65"/>
  <c r="R100" i="65"/>
  <c r="Q100" i="65"/>
  <c r="P100" i="65"/>
  <c r="O100" i="65"/>
  <c r="N100" i="65"/>
  <c r="M100" i="65"/>
  <c r="L100" i="65"/>
  <c r="K100" i="65"/>
  <c r="J100" i="65"/>
  <c r="I100" i="65"/>
  <c r="H100" i="65"/>
  <c r="G100" i="65"/>
  <c r="F100" i="65"/>
  <c r="E100" i="65"/>
  <c r="D100" i="65"/>
  <c r="C100" i="65"/>
  <c r="B100" i="65"/>
  <c r="T99" i="65"/>
  <c r="R99" i="65"/>
  <c r="Q99" i="65"/>
  <c r="P99" i="65"/>
  <c r="O99" i="65"/>
  <c r="N99" i="65"/>
  <c r="M99" i="65"/>
  <c r="L99" i="65"/>
  <c r="K99" i="65"/>
  <c r="J99" i="65"/>
  <c r="I99" i="65"/>
  <c r="H99" i="65"/>
  <c r="G99" i="65"/>
  <c r="F99" i="65"/>
  <c r="E99" i="65"/>
  <c r="D99" i="65"/>
  <c r="C99" i="65"/>
  <c r="B99" i="65"/>
  <c r="T98" i="65"/>
  <c r="R98" i="65"/>
  <c r="Q98" i="65"/>
  <c r="P98" i="65"/>
  <c r="O98" i="65"/>
  <c r="N98" i="65"/>
  <c r="M98" i="65"/>
  <c r="L98" i="65"/>
  <c r="K98" i="65"/>
  <c r="J98" i="65"/>
  <c r="I98" i="65"/>
  <c r="H98" i="65"/>
  <c r="G98" i="65"/>
  <c r="F98" i="65"/>
  <c r="E98" i="65"/>
  <c r="D98" i="65"/>
  <c r="C98" i="65"/>
  <c r="B98" i="65"/>
  <c r="T97" i="65"/>
  <c r="R97" i="65"/>
  <c r="Q97" i="65"/>
  <c r="P97" i="65"/>
  <c r="O97" i="65"/>
  <c r="N97" i="65"/>
  <c r="M97" i="65"/>
  <c r="L97" i="65"/>
  <c r="K97" i="65"/>
  <c r="J97" i="65"/>
  <c r="I97" i="65"/>
  <c r="H97" i="65"/>
  <c r="G97" i="65"/>
  <c r="F97" i="65"/>
  <c r="E97" i="65"/>
  <c r="D97" i="65"/>
  <c r="C97" i="65"/>
  <c r="B97" i="65"/>
  <c r="T96" i="65"/>
  <c r="R96" i="65"/>
  <c r="Q96" i="65"/>
  <c r="P96" i="65"/>
  <c r="O96" i="65"/>
  <c r="N96" i="65"/>
  <c r="M96" i="65"/>
  <c r="L96" i="65"/>
  <c r="K96" i="65"/>
  <c r="J96" i="65"/>
  <c r="I96" i="65"/>
  <c r="H96" i="65"/>
  <c r="G96" i="65"/>
  <c r="F96" i="65"/>
  <c r="E96" i="65"/>
  <c r="D96" i="65"/>
  <c r="C96" i="65"/>
  <c r="B96" i="65"/>
  <c r="T95" i="65"/>
  <c r="R95" i="65"/>
  <c r="Q95" i="65"/>
  <c r="P95" i="65"/>
  <c r="O95" i="65"/>
  <c r="N95" i="65"/>
  <c r="M95" i="65"/>
  <c r="L95" i="65"/>
  <c r="K95" i="65"/>
  <c r="J95" i="65"/>
  <c r="I95" i="65"/>
  <c r="H95" i="65"/>
  <c r="G95" i="65"/>
  <c r="F95" i="65"/>
  <c r="E95" i="65"/>
  <c r="D95" i="65"/>
  <c r="C95" i="65"/>
  <c r="B95" i="65"/>
  <c r="T94" i="65"/>
  <c r="R94" i="65"/>
  <c r="Q94" i="65"/>
  <c r="P94" i="65"/>
  <c r="O94" i="65"/>
  <c r="N94" i="65"/>
  <c r="M94" i="65"/>
  <c r="L94" i="65"/>
  <c r="K94" i="65"/>
  <c r="J94" i="65"/>
  <c r="I94" i="65"/>
  <c r="H94" i="65"/>
  <c r="G94" i="65"/>
  <c r="F94" i="65"/>
  <c r="E94" i="65"/>
  <c r="D94" i="65"/>
  <c r="C94" i="65"/>
  <c r="B94" i="65"/>
  <c r="T109" i="64"/>
  <c r="R109" i="64"/>
  <c r="Q109" i="64"/>
  <c r="P109" i="64"/>
  <c r="O109" i="64"/>
  <c r="N109" i="64"/>
  <c r="M109" i="64"/>
  <c r="L109" i="64"/>
  <c r="K109" i="64"/>
  <c r="J109" i="64"/>
  <c r="I109" i="64"/>
  <c r="H109" i="64"/>
  <c r="G109" i="64"/>
  <c r="F109" i="64"/>
  <c r="E109" i="64"/>
  <c r="D109" i="64"/>
  <c r="C109" i="64"/>
  <c r="B109" i="64"/>
  <c r="T108" i="64"/>
  <c r="R108" i="64"/>
  <c r="Q108" i="64"/>
  <c r="P108" i="64"/>
  <c r="O108" i="64"/>
  <c r="N108" i="64"/>
  <c r="M108" i="64"/>
  <c r="L108" i="64"/>
  <c r="K108" i="64"/>
  <c r="J108" i="64"/>
  <c r="I108" i="64"/>
  <c r="H108" i="64"/>
  <c r="G108" i="64"/>
  <c r="F108" i="64"/>
  <c r="E108" i="64"/>
  <c r="D108" i="64"/>
  <c r="C108" i="64"/>
  <c r="B108" i="64"/>
  <c r="T107" i="64"/>
  <c r="R107" i="64"/>
  <c r="Q107" i="64"/>
  <c r="P107" i="64"/>
  <c r="O107" i="64"/>
  <c r="N107" i="64"/>
  <c r="M107" i="64"/>
  <c r="L107" i="64"/>
  <c r="K107" i="64"/>
  <c r="J107" i="64"/>
  <c r="I107" i="64"/>
  <c r="H107" i="64"/>
  <c r="G107" i="64"/>
  <c r="F107" i="64"/>
  <c r="E107" i="64"/>
  <c r="D107" i="64"/>
  <c r="C107" i="64"/>
  <c r="B107" i="64"/>
  <c r="T106" i="64"/>
  <c r="R106" i="64"/>
  <c r="Q106" i="64"/>
  <c r="P106" i="64"/>
  <c r="O106" i="64"/>
  <c r="N106" i="64"/>
  <c r="M106" i="64"/>
  <c r="L106" i="64"/>
  <c r="K106" i="64"/>
  <c r="J106" i="64"/>
  <c r="I106" i="64"/>
  <c r="H106" i="64"/>
  <c r="G106" i="64"/>
  <c r="F106" i="64"/>
  <c r="E106" i="64"/>
  <c r="D106" i="64"/>
  <c r="C106" i="64"/>
  <c r="B106" i="64"/>
  <c r="T105" i="64"/>
  <c r="Q105" i="64"/>
  <c r="P105" i="64"/>
  <c r="O105" i="64"/>
  <c r="N105" i="64"/>
  <c r="M105" i="64"/>
  <c r="L105" i="64"/>
  <c r="K105" i="64"/>
  <c r="J105" i="64"/>
  <c r="I105" i="64"/>
  <c r="H105" i="64"/>
  <c r="G105" i="64"/>
  <c r="F105" i="64"/>
  <c r="E105" i="64"/>
  <c r="D105" i="64"/>
  <c r="C105" i="64"/>
  <c r="B105" i="64"/>
  <c r="T104" i="64"/>
  <c r="R104" i="64"/>
  <c r="Q104" i="64"/>
  <c r="P104" i="64"/>
  <c r="O104" i="64"/>
  <c r="N104" i="64"/>
  <c r="M104" i="64"/>
  <c r="L104" i="64"/>
  <c r="K104" i="64"/>
  <c r="J104" i="64"/>
  <c r="I104" i="64"/>
  <c r="H104" i="64"/>
  <c r="G104" i="64"/>
  <c r="F104" i="64"/>
  <c r="E104" i="64"/>
  <c r="D104" i="64"/>
  <c r="C104" i="64"/>
  <c r="B104" i="64"/>
  <c r="T103" i="64"/>
  <c r="R103" i="64"/>
  <c r="Q103" i="64"/>
  <c r="P103" i="64"/>
  <c r="O103" i="64"/>
  <c r="N103" i="64"/>
  <c r="M103" i="64"/>
  <c r="L103" i="64"/>
  <c r="K103" i="64"/>
  <c r="J103" i="64"/>
  <c r="I103" i="64"/>
  <c r="H103" i="64"/>
  <c r="G103" i="64"/>
  <c r="F103" i="64"/>
  <c r="E103" i="64"/>
  <c r="D103" i="64"/>
  <c r="C103" i="64"/>
  <c r="B103" i="64"/>
  <c r="T102" i="64"/>
  <c r="S102" i="64"/>
  <c r="R102" i="64"/>
  <c r="Q102" i="64"/>
  <c r="P102" i="64"/>
  <c r="O102" i="64"/>
  <c r="N102" i="64"/>
  <c r="M102" i="64"/>
  <c r="L102" i="64"/>
  <c r="K102" i="64"/>
  <c r="J102" i="64"/>
  <c r="I102" i="64"/>
  <c r="H102" i="64"/>
  <c r="G102" i="64"/>
  <c r="F102" i="64"/>
  <c r="E102" i="64"/>
  <c r="D102" i="64"/>
  <c r="C102" i="64"/>
  <c r="B102" i="64"/>
  <c r="T101" i="64"/>
  <c r="R101" i="64"/>
  <c r="Q101" i="64"/>
  <c r="P101" i="64"/>
  <c r="O101" i="64"/>
  <c r="N101" i="64"/>
  <c r="M101" i="64"/>
  <c r="L101" i="64"/>
  <c r="K101" i="64"/>
  <c r="J101" i="64"/>
  <c r="I101" i="64"/>
  <c r="H101" i="64"/>
  <c r="G101" i="64"/>
  <c r="F101" i="64"/>
  <c r="E101" i="64"/>
  <c r="D101" i="64"/>
  <c r="C101" i="64"/>
  <c r="B101" i="64"/>
  <c r="T100" i="64"/>
  <c r="R100" i="64"/>
  <c r="Q100" i="64"/>
  <c r="P100" i="64"/>
  <c r="O100" i="64"/>
  <c r="N100" i="64"/>
  <c r="M100" i="64"/>
  <c r="L100" i="64"/>
  <c r="K100" i="64"/>
  <c r="J100" i="64"/>
  <c r="I100" i="64"/>
  <c r="H100" i="64"/>
  <c r="G100" i="64"/>
  <c r="F100" i="64"/>
  <c r="E100" i="64"/>
  <c r="D100" i="64"/>
  <c r="C100" i="64"/>
  <c r="B100" i="64"/>
  <c r="T99" i="64"/>
  <c r="R99" i="64"/>
  <c r="Q99" i="64"/>
  <c r="P99" i="64"/>
  <c r="O99" i="64"/>
  <c r="N99" i="64"/>
  <c r="M99" i="64"/>
  <c r="L99" i="64"/>
  <c r="K99" i="64"/>
  <c r="J99" i="64"/>
  <c r="I99" i="64"/>
  <c r="H99" i="64"/>
  <c r="G99" i="64"/>
  <c r="F99" i="64"/>
  <c r="E99" i="64"/>
  <c r="D99" i="64"/>
  <c r="C99" i="64"/>
  <c r="B99" i="64"/>
  <c r="T98" i="64"/>
  <c r="R98" i="64"/>
  <c r="Q98" i="64"/>
  <c r="P98" i="64"/>
  <c r="O98" i="64"/>
  <c r="N98" i="64"/>
  <c r="M98" i="64"/>
  <c r="L98" i="64"/>
  <c r="K98" i="64"/>
  <c r="J98" i="64"/>
  <c r="I98" i="64"/>
  <c r="H98" i="64"/>
  <c r="G98" i="64"/>
  <c r="F98" i="64"/>
  <c r="E98" i="64"/>
  <c r="D98" i="64"/>
  <c r="C98" i="64"/>
  <c r="B98" i="64"/>
  <c r="T97" i="64"/>
  <c r="R97" i="64"/>
  <c r="Q97" i="64"/>
  <c r="P97" i="64"/>
  <c r="O97" i="64"/>
  <c r="N97" i="64"/>
  <c r="M97" i="64"/>
  <c r="L97" i="64"/>
  <c r="K97" i="64"/>
  <c r="J97" i="64"/>
  <c r="I97" i="64"/>
  <c r="H97" i="64"/>
  <c r="G97" i="64"/>
  <c r="F97" i="64"/>
  <c r="E97" i="64"/>
  <c r="D97" i="64"/>
  <c r="C97" i="64"/>
  <c r="B97" i="64"/>
  <c r="T96" i="64"/>
  <c r="R96" i="64"/>
  <c r="Q96" i="64"/>
  <c r="P96" i="64"/>
  <c r="O96" i="64"/>
  <c r="N96" i="64"/>
  <c r="M96" i="64"/>
  <c r="L96" i="64"/>
  <c r="K96" i="64"/>
  <c r="J96" i="64"/>
  <c r="I96" i="64"/>
  <c r="H96" i="64"/>
  <c r="G96" i="64"/>
  <c r="F96" i="64"/>
  <c r="E96" i="64"/>
  <c r="D96" i="64"/>
  <c r="C96" i="64"/>
  <c r="B96" i="64"/>
  <c r="T95" i="64"/>
  <c r="R95" i="64"/>
  <c r="Q95" i="64"/>
  <c r="P95" i="64"/>
  <c r="O95" i="64"/>
  <c r="N95" i="64"/>
  <c r="M95" i="64"/>
  <c r="L95" i="64"/>
  <c r="K95" i="64"/>
  <c r="J95" i="64"/>
  <c r="I95" i="64"/>
  <c r="H95" i="64"/>
  <c r="G95" i="64"/>
  <c r="F95" i="64"/>
  <c r="E95" i="64"/>
  <c r="D95" i="64"/>
  <c r="C95" i="64"/>
  <c r="B95" i="64"/>
  <c r="T94" i="64"/>
  <c r="R94" i="64"/>
  <c r="Q94" i="64"/>
  <c r="P94" i="64"/>
  <c r="O94" i="64"/>
  <c r="N94" i="64"/>
  <c r="M94" i="64"/>
  <c r="L94" i="64"/>
  <c r="K94" i="64"/>
  <c r="J94" i="64"/>
  <c r="I94" i="64"/>
  <c r="H94" i="64"/>
  <c r="G94" i="64"/>
  <c r="F94" i="64"/>
  <c r="E94" i="64"/>
  <c r="D94" i="64"/>
  <c r="C94" i="64"/>
  <c r="B94" i="64"/>
  <c r="T109" i="63"/>
  <c r="R109" i="63"/>
  <c r="Q109" i="63"/>
  <c r="P109" i="63"/>
  <c r="O109" i="63"/>
  <c r="N109" i="63"/>
  <c r="M109" i="63"/>
  <c r="L109" i="63"/>
  <c r="K109" i="63"/>
  <c r="J109" i="63"/>
  <c r="I109" i="63"/>
  <c r="H109" i="63"/>
  <c r="G109" i="63"/>
  <c r="F109" i="63"/>
  <c r="E109" i="63"/>
  <c r="D109" i="63"/>
  <c r="C109" i="63"/>
  <c r="B109" i="63"/>
  <c r="T108" i="63"/>
  <c r="R108" i="63"/>
  <c r="Q108" i="63"/>
  <c r="P108" i="63"/>
  <c r="O108" i="63"/>
  <c r="N108" i="63"/>
  <c r="M108" i="63"/>
  <c r="L108" i="63"/>
  <c r="K108" i="63"/>
  <c r="J108" i="63"/>
  <c r="I108" i="63"/>
  <c r="H108" i="63"/>
  <c r="G108" i="63"/>
  <c r="F108" i="63"/>
  <c r="E108" i="63"/>
  <c r="D108" i="63"/>
  <c r="C108" i="63"/>
  <c r="B108" i="63"/>
  <c r="T107" i="63"/>
  <c r="R107" i="63"/>
  <c r="Q107" i="63"/>
  <c r="P107" i="63"/>
  <c r="O107" i="63"/>
  <c r="N107" i="63"/>
  <c r="M107" i="63"/>
  <c r="L107" i="63"/>
  <c r="K107" i="63"/>
  <c r="J107" i="63"/>
  <c r="I107" i="63"/>
  <c r="H107" i="63"/>
  <c r="G107" i="63"/>
  <c r="F107" i="63"/>
  <c r="E107" i="63"/>
  <c r="D107" i="63"/>
  <c r="C107" i="63"/>
  <c r="B107" i="63"/>
  <c r="T106" i="63"/>
  <c r="R106" i="63"/>
  <c r="Q106" i="63"/>
  <c r="P106" i="63"/>
  <c r="O106" i="63"/>
  <c r="N106" i="63"/>
  <c r="M106" i="63"/>
  <c r="L106" i="63"/>
  <c r="K106" i="63"/>
  <c r="J106" i="63"/>
  <c r="I106" i="63"/>
  <c r="H106" i="63"/>
  <c r="G106" i="63"/>
  <c r="F106" i="63"/>
  <c r="E106" i="63"/>
  <c r="D106" i="63"/>
  <c r="C106" i="63"/>
  <c r="B106" i="63"/>
  <c r="T105" i="63"/>
  <c r="R105" i="63"/>
  <c r="Q105" i="63"/>
  <c r="P105" i="63"/>
  <c r="O105" i="63"/>
  <c r="N105" i="63"/>
  <c r="M105" i="63"/>
  <c r="L105" i="63"/>
  <c r="K105" i="63"/>
  <c r="J105" i="63"/>
  <c r="I105" i="63"/>
  <c r="H105" i="63"/>
  <c r="G105" i="63"/>
  <c r="F105" i="63"/>
  <c r="E105" i="63"/>
  <c r="D105" i="63"/>
  <c r="C105" i="63"/>
  <c r="B105" i="63"/>
  <c r="T104" i="63"/>
  <c r="R104" i="63"/>
  <c r="Q104" i="63"/>
  <c r="P104" i="63"/>
  <c r="O104" i="63"/>
  <c r="N104" i="63"/>
  <c r="M104" i="63"/>
  <c r="L104" i="63"/>
  <c r="K104" i="63"/>
  <c r="J104" i="63"/>
  <c r="I104" i="63"/>
  <c r="H104" i="63"/>
  <c r="G104" i="63"/>
  <c r="F104" i="63"/>
  <c r="E104" i="63"/>
  <c r="D104" i="63"/>
  <c r="C104" i="63"/>
  <c r="B104" i="63"/>
  <c r="T103" i="63"/>
  <c r="R103" i="63"/>
  <c r="Q103" i="63"/>
  <c r="P103" i="63"/>
  <c r="O103" i="63"/>
  <c r="N103" i="63"/>
  <c r="M103" i="63"/>
  <c r="L103" i="63"/>
  <c r="K103" i="63"/>
  <c r="J103" i="63"/>
  <c r="I103" i="63"/>
  <c r="H103" i="63"/>
  <c r="G103" i="63"/>
  <c r="F103" i="63"/>
  <c r="E103" i="63"/>
  <c r="D103" i="63"/>
  <c r="C103" i="63"/>
  <c r="B103" i="63"/>
  <c r="T102" i="63"/>
  <c r="S102" i="63"/>
  <c r="R102" i="63"/>
  <c r="Q102" i="63"/>
  <c r="P102" i="63"/>
  <c r="O102" i="63"/>
  <c r="N102" i="63"/>
  <c r="M102" i="63"/>
  <c r="L102" i="63"/>
  <c r="K102" i="63"/>
  <c r="J102" i="63"/>
  <c r="I102" i="63"/>
  <c r="H102" i="63"/>
  <c r="G102" i="63"/>
  <c r="F102" i="63"/>
  <c r="E102" i="63"/>
  <c r="D102" i="63"/>
  <c r="C102" i="63"/>
  <c r="B102" i="63"/>
  <c r="T101" i="63"/>
  <c r="R101" i="63"/>
  <c r="Q101" i="63"/>
  <c r="P101" i="63"/>
  <c r="O101" i="63"/>
  <c r="N101" i="63"/>
  <c r="M101" i="63"/>
  <c r="L101" i="63"/>
  <c r="K101" i="63"/>
  <c r="J101" i="63"/>
  <c r="I101" i="63"/>
  <c r="H101" i="63"/>
  <c r="G101" i="63"/>
  <c r="F101" i="63"/>
  <c r="E101" i="63"/>
  <c r="D101" i="63"/>
  <c r="C101" i="63"/>
  <c r="B101" i="63"/>
  <c r="T100" i="63"/>
  <c r="R100" i="63"/>
  <c r="Q100" i="63"/>
  <c r="P100" i="63"/>
  <c r="O100" i="63"/>
  <c r="N100" i="63"/>
  <c r="M100" i="63"/>
  <c r="L100" i="63"/>
  <c r="K100" i="63"/>
  <c r="J100" i="63"/>
  <c r="I100" i="63"/>
  <c r="H100" i="63"/>
  <c r="G100" i="63"/>
  <c r="F100" i="63"/>
  <c r="E100" i="63"/>
  <c r="D100" i="63"/>
  <c r="C100" i="63"/>
  <c r="B100" i="63"/>
  <c r="T99" i="63"/>
  <c r="R99" i="63"/>
  <c r="Q99" i="63"/>
  <c r="P99" i="63"/>
  <c r="O99" i="63"/>
  <c r="N99" i="63"/>
  <c r="M99" i="63"/>
  <c r="L99" i="63"/>
  <c r="K99" i="63"/>
  <c r="J99" i="63"/>
  <c r="I99" i="63"/>
  <c r="H99" i="63"/>
  <c r="G99" i="63"/>
  <c r="F99" i="63"/>
  <c r="E99" i="63"/>
  <c r="D99" i="63"/>
  <c r="C99" i="63"/>
  <c r="B99" i="63"/>
  <c r="T98" i="63"/>
  <c r="R98" i="63"/>
  <c r="Q98" i="63"/>
  <c r="P98" i="63"/>
  <c r="O98" i="63"/>
  <c r="N98" i="63"/>
  <c r="M98" i="63"/>
  <c r="L98" i="63"/>
  <c r="K98" i="63"/>
  <c r="J98" i="63"/>
  <c r="I98" i="63"/>
  <c r="H98" i="63"/>
  <c r="G98" i="63"/>
  <c r="F98" i="63"/>
  <c r="E98" i="63"/>
  <c r="D98" i="63"/>
  <c r="C98" i="63"/>
  <c r="B98" i="63"/>
  <c r="T97" i="63"/>
  <c r="R97" i="63"/>
  <c r="Q97" i="63"/>
  <c r="P97" i="63"/>
  <c r="O97" i="63"/>
  <c r="N97" i="63"/>
  <c r="M97" i="63"/>
  <c r="L97" i="63"/>
  <c r="K97" i="63"/>
  <c r="J97" i="63"/>
  <c r="I97" i="63"/>
  <c r="H97" i="63"/>
  <c r="G97" i="63"/>
  <c r="F97" i="63"/>
  <c r="E97" i="63"/>
  <c r="D97" i="63"/>
  <c r="C97" i="63"/>
  <c r="B97" i="63"/>
  <c r="T96" i="63"/>
  <c r="R96" i="63"/>
  <c r="Q96" i="63"/>
  <c r="P96" i="63"/>
  <c r="O96" i="63"/>
  <c r="N96" i="63"/>
  <c r="M96" i="63"/>
  <c r="L96" i="63"/>
  <c r="K96" i="63"/>
  <c r="J96" i="63"/>
  <c r="I96" i="63"/>
  <c r="H96" i="63"/>
  <c r="G96" i="63"/>
  <c r="F96" i="63"/>
  <c r="E96" i="63"/>
  <c r="D96" i="63"/>
  <c r="C96" i="63"/>
  <c r="B96" i="63"/>
  <c r="T95" i="63"/>
  <c r="R95" i="63"/>
  <c r="Q95" i="63"/>
  <c r="P95" i="63"/>
  <c r="O95" i="63"/>
  <c r="N95" i="63"/>
  <c r="M95" i="63"/>
  <c r="L95" i="63"/>
  <c r="K95" i="63"/>
  <c r="J95" i="63"/>
  <c r="I95" i="63"/>
  <c r="H95" i="63"/>
  <c r="G95" i="63"/>
  <c r="F95" i="63"/>
  <c r="E95" i="63"/>
  <c r="D95" i="63"/>
  <c r="C95" i="63"/>
  <c r="B95" i="63"/>
  <c r="T94" i="63"/>
  <c r="R94" i="63"/>
  <c r="Q94" i="63"/>
  <c r="P94" i="63"/>
  <c r="O94" i="63"/>
  <c r="N94" i="63"/>
  <c r="M94" i="63"/>
  <c r="L94" i="63"/>
  <c r="K94" i="63"/>
  <c r="J94" i="63"/>
  <c r="I94" i="63"/>
  <c r="H94" i="63"/>
  <c r="G94" i="63"/>
  <c r="F94" i="63"/>
  <c r="E94" i="63"/>
  <c r="D94" i="63"/>
  <c r="C94" i="63"/>
  <c r="B94" i="63"/>
  <c r="T109" i="62"/>
  <c r="R109" i="62"/>
  <c r="Q109" i="62"/>
  <c r="P109" i="62"/>
  <c r="O109" i="62"/>
  <c r="N109" i="62"/>
  <c r="M109" i="62"/>
  <c r="L109" i="62"/>
  <c r="K109" i="62"/>
  <c r="J109" i="62"/>
  <c r="I109" i="62"/>
  <c r="H109" i="62"/>
  <c r="G109" i="62"/>
  <c r="F109" i="62"/>
  <c r="E109" i="62"/>
  <c r="D109" i="62"/>
  <c r="C109" i="62"/>
  <c r="B109" i="62"/>
  <c r="T108" i="62"/>
  <c r="R108" i="62"/>
  <c r="Q108" i="62"/>
  <c r="P108" i="62"/>
  <c r="O108" i="62"/>
  <c r="N108" i="62"/>
  <c r="M108" i="62"/>
  <c r="L108" i="62"/>
  <c r="K108" i="62"/>
  <c r="J108" i="62"/>
  <c r="I108" i="62"/>
  <c r="H108" i="62"/>
  <c r="G108" i="62"/>
  <c r="F108" i="62"/>
  <c r="E108" i="62"/>
  <c r="D108" i="62"/>
  <c r="C108" i="62"/>
  <c r="B108" i="62"/>
  <c r="T107" i="62"/>
  <c r="R107" i="62"/>
  <c r="Q107" i="62"/>
  <c r="P107" i="62"/>
  <c r="O107" i="62"/>
  <c r="N107" i="62"/>
  <c r="M107" i="62"/>
  <c r="L107" i="62"/>
  <c r="K107" i="62"/>
  <c r="J107" i="62"/>
  <c r="I107" i="62"/>
  <c r="H107" i="62"/>
  <c r="G107" i="62"/>
  <c r="F107" i="62"/>
  <c r="E107" i="62"/>
  <c r="D107" i="62"/>
  <c r="C107" i="62"/>
  <c r="B107" i="62"/>
  <c r="T106" i="62"/>
  <c r="R106" i="62"/>
  <c r="Q106" i="62"/>
  <c r="P106" i="62"/>
  <c r="O106" i="62"/>
  <c r="N106" i="62"/>
  <c r="M106" i="62"/>
  <c r="L106" i="62"/>
  <c r="K106" i="62"/>
  <c r="J106" i="62"/>
  <c r="I106" i="62"/>
  <c r="H106" i="62"/>
  <c r="G106" i="62"/>
  <c r="F106" i="62"/>
  <c r="E106" i="62"/>
  <c r="D106" i="62"/>
  <c r="C106" i="62"/>
  <c r="B106" i="62"/>
  <c r="T105" i="62"/>
  <c r="R105" i="62"/>
  <c r="Q105" i="62"/>
  <c r="P105" i="62"/>
  <c r="O105" i="62"/>
  <c r="N105" i="62"/>
  <c r="M105" i="62"/>
  <c r="L105" i="62"/>
  <c r="K105" i="62"/>
  <c r="J105" i="62"/>
  <c r="I105" i="62"/>
  <c r="H105" i="62"/>
  <c r="G105" i="62"/>
  <c r="F105" i="62"/>
  <c r="E105" i="62"/>
  <c r="D105" i="62"/>
  <c r="C105" i="62"/>
  <c r="B105" i="62"/>
  <c r="T104" i="62"/>
  <c r="R104" i="62"/>
  <c r="Q104" i="62"/>
  <c r="P104" i="62"/>
  <c r="O104" i="62"/>
  <c r="N104" i="62"/>
  <c r="M104" i="62"/>
  <c r="L104" i="62"/>
  <c r="K104" i="62"/>
  <c r="J104" i="62"/>
  <c r="I104" i="62"/>
  <c r="H104" i="62"/>
  <c r="G104" i="62"/>
  <c r="F104" i="62"/>
  <c r="E104" i="62"/>
  <c r="D104" i="62"/>
  <c r="C104" i="62"/>
  <c r="B104" i="62"/>
  <c r="T103" i="62"/>
  <c r="R103" i="62"/>
  <c r="Q103" i="62"/>
  <c r="P103" i="62"/>
  <c r="O103" i="62"/>
  <c r="N103" i="62"/>
  <c r="M103" i="62"/>
  <c r="L103" i="62"/>
  <c r="K103" i="62"/>
  <c r="J103" i="62"/>
  <c r="I103" i="62"/>
  <c r="H103" i="62"/>
  <c r="G103" i="62"/>
  <c r="F103" i="62"/>
  <c r="E103" i="62"/>
  <c r="D103" i="62"/>
  <c r="C103" i="62"/>
  <c r="B103" i="62"/>
  <c r="T102" i="62"/>
  <c r="S102" i="62"/>
  <c r="R102" i="62"/>
  <c r="Q102" i="62"/>
  <c r="P102" i="62"/>
  <c r="O102" i="62"/>
  <c r="N102" i="62"/>
  <c r="M102" i="62"/>
  <c r="L102" i="62"/>
  <c r="K102" i="62"/>
  <c r="J102" i="62"/>
  <c r="I102" i="62"/>
  <c r="H102" i="62"/>
  <c r="G102" i="62"/>
  <c r="F102" i="62"/>
  <c r="E102" i="62"/>
  <c r="D102" i="62"/>
  <c r="C102" i="62"/>
  <c r="B102" i="62"/>
  <c r="T101" i="62"/>
  <c r="R101" i="62"/>
  <c r="Q101" i="62"/>
  <c r="P101" i="62"/>
  <c r="O101" i="62"/>
  <c r="N101" i="62"/>
  <c r="M101" i="62"/>
  <c r="L101" i="62"/>
  <c r="K101" i="62"/>
  <c r="J101" i="62"/>
  <c r="I101" i="62"/>
  <c r="H101" i="62"/>
  <c r="G101" i="62"/>
  <c r="F101" i="62"/>
  <c r="E101" i="62"/>
  <c r="D101" i="62"/>
  <c r="C101" i="62"/>
  <c r="B101" i="62"/>
  <c r="T100" i="62"/>
  <c r="R100" i="62"/>
  <c r="Q100" i="62"/>
  <c r="P100" i="62"/>
  <c r="O100" i="62"/>
  <c r="N100" i="62"/>
  <c r="M100" i="62"/>
  <c r="L100" i="62"/>
  <c r="K100" i="62"/>
  <c r="J100" i="62"/>
  <c r="I100" i="62"/>
  <c r="H100" i="62"/>
  <c r="G100" i="62"/>
  <c r="F100" i="62"/>
  <c r="E100" i="62"/>
  <c r="D100" i="62"/>
  <c r="C100" i="62"/>
  <c r="B100" i="62"/>
  <c r="T99" i="62"/>
  <c r="R99" i="62"/>
  <c r="Q99" i="62"/>
  <c r="P99" i="62"/>
  <c r="O99" i="62"/>
  <c r="N99" i="62"/>
  <c r="M99" i="62"/>
  <c r="L99" i="62"/>
  <c r="K99" i="62"/>
  <c r="J99" i="62"/>
  <c r="I99" i="62"/>
  <c r="H99" i="62"/>
  <c r="G99" i="62"/>
  <c r="F99" i="62"/>
  <c r="E99" i="62"/>
  <c r="D99" i="62"/>
  <c r="C99" i="62"/>
  <c r="B99" i="62"/>
  <c r="T98" i="62"/>
  <c r="R98" i="62"/>
  <c r="Q98" i="62"/>
  <c r="P98" i="62"/>
  <c r="O98" i="62"/>
  <c r="N98" i="62"/>
  <c r="M98" i="62"/>
  <c r="L98" i="62"/>
  <c r="K98" i="62"/>
  <c r="J98" i="62"/>
  <c r="I98" i="62"/>
  <c r="H98" i="62"/>
  <c r="G98" i="62"/>
  <c r="F98" i="62"/>
  <c r="E98" i="62"/>
  <c r="D98" i="62"/>
  <c r="C98" i="62"/>
  <c r="B98" i="62"/>
  <c r="T97" i="62"/>
  <c r="R97" i="62"/>
  <c r="Q97" i="62"/>
  <c r="P97" i="62"/>
  <c r="O97" i="62"/>
  <c r="N97" i="62"/>
  <c r="M97" i="62"/>
  <c r="L97" i="62"/>
  <c r="K97" i="62"/>
  <c r="J97" i="62"/>
  <c r="I97" i="62"/>
  <c r="H97" i="62"/>
  <c r="G97" i="62"/>
  <c r="F97" i="62"/>
  <c r="E97" i="62"/>
  <c r="D97" i="62"/>
  <c r="C97" i="62"/>
  <c r="B97" i="62"/>
  <c r="T96" i="62"/>
  <c r="R96" i="62"/>
  <c r="Q96" i="62"/>
  <c r="P96" i="62"/>
  <c r="O96" i="62"/>
  <c r="N96" i="62"/>
  <c r="M96" i="62"/>
  <c r="L96" i="62"/>
  <c r="K96" i="62"/>
  <c r="J96" i="62"/>
  <c r="I96" i="62"/>
  <c r="H96" i="62"/>
  <c r="G96" i="62"/>
  <c r="F96" i="62"/>
  <c r="E96" i="62"/>
  <c r="D96" i="62"/>
  <c r="C96" i="62"/>
  <c r="B96" i="62"/>
  <c r="T95" i="62"/>
  <c r="R95" i="62"/>
  <c r="Q95" i="62"/>
  <c r="P95" i="62"/>
  <c r="O95" i="62"/>
  <c r="N95" i="62"/>
  <c r="M95" i="62"/>
  <c r="L95" i="62"/>
  <c r="K95" i="62"/>
  <c r="J95" i="62"/>
  <c r="I95" i="62"/>
  <c r="H95" i="62"/>
  <c r="G95" i="62"/>
  <c r="F95" i="62"/>
  <c r="E95" i="62"/>
  <c r="D95" i="62"/>
  <c r="C95" i="62"/>
  <c r="B95" i="62"/>
  <c r="T94" i="62"/>
  <c r="R94" i="62"/>
  <c r="Q94" i="62"/>
  <c r="P94" i="62"/>
  <c r="O94" i="62"/>
  <c r="N94" i="62"/>
  <c r="M94" i="62"/>
  <c r="L94" i="62"/>
  <c r="K94" i="62"/>
  <c r="J94" i="62"/>
  <c r="I94" i="62"/>
  <c r="H94" i="62"/>
  <c r="G94" i="62"/>
  <c r="F94" i="62"/>
  <c r="E94" i="62"/>
  <c r="D94" i="62"/>
  <c r="C94" i="62"/>
  <c r="B94" i="62"/>
  <c r="T109" i="61"/>
  <c r="R109" i="61"/>
  <c r="Q109" i="61"/>
  <c r="P109" i="61"/>
  <c r="O109" i="61"/>
  <c r="N109" i="61"/>
  <c r="M109" i="61"/>
  <c r="L109" i="61"/>
  <c r="K109" i="61"/>
  <c r="J109" i="61"/>
  <c r="I109" i="61"/>
  <c r="H109" i="61"/>
  <c r="G109" i="61"/>
  <c r="F109" i="61"/>
  <c r="E109" i="61"/>
  <c r="D109" i="61"/>
  <c r="C109" i="61"/>
  <c r="B109" i="61"/>
  <c r="T108" i="61"/>
  <c r="R108" i="61"/>
  <c r="Q108" i="61"/>
  <c r="P108" i="61"/>
  <c r="O108" i="61"/>
  <c r="N108" i="61"/>
  <c r="M108" i="61"/>
  <c r="L108" i="61"/>
  <c r="K108" i="61"/>
  <c r="J108" i="61"/>
  <c r="I108" i="61"/>
  <c r="H108" i="61"/>
  <c r="G108" i="61"/>
  <c r="F108" i="61"/>
  <c r="E108" i="61"/>
  <c r="D108" i="61"/>
  <c r="C108" i="61"/>
  <c r="B108" i="61"/>
  <c r="T107" i="61"/>
  <c r="R107" i="61"/>
  <c r="Q107" i="61"/>
  <c r="P107" i="61"/>
  <c r="O107" i="61"/>
  <c r="N107" i="61"/>
  <c r="M107" i="61"/>
  <c r="L107" i="61"/>
  <c r="K107" i="61"/>
  <c r="J107" i="61"/>
  <c r="I107" i="61"/>
  <c r="H107" i="61"/>
  <c r="G107" i="61"/>
  <c r="F107" i="61"/>
  <c r="E107" i="61"/>
  <c r="D107" i="61"/>
  <c r="C107" i="61"/>
  <c r="B107" i="61"/>
  <c r="T106" i="61"/>
  <c r="R106" i="61"/>
  <c r="Q106" i="61"/>
  <c r="P106" i="61"/>
  <c r="O106" i="61"/>
  <c r="N106" i="61"/>
  <c r="M106" i="61"/>
  <c r="L106" i="61"/>
  <c r="K106" i="61"/>
  <c r="J106" i="61"/>
  <c r="I106" i="61"/>
  <c r="H106" i="61"/>
  <c r="G106" i="61"/>
  <c r="F106" i="61"/>
  <c r="E106" i="61"/>
  <c r="D106" i="61"/>
  <c r="C106" i="61"/>
  <c r="B106" i="61"/>
  <c r="T105" i="61"/>
  <c r="R105" i="61"/>
  <c r="Q105" i="61"/>
  <c r="P105" i="61"/>
  <c r="O105" i="61"/>
  <c r="N105" i="61"/>
  <c r="M105" i="61"/>
  <c r="L105" i="61"/>
  <c r="K105" i="61"/>
  <c r="J105" i="61"/>
  <c r="I105" i="61"/>
  <c r="H105" i="61"/>
  <c r="G105" i="61"/>
  <c r="F105" i="61"/>
  <c r="E105" i="61"/>
  <c r="D105" i="61"/>
  <c r="C105" i="61"/>
  <c r="B105" i="61"/>
  <c r="T104" i="61"/>
  <c r="R104" i="61"/>
  <c r="Q104" i="61"/>
  <c r="P104" i="61"/>
  <c r="O104" i="61"/>
  <c r="N104" i="61"/>
  <c r="M104" i="61"/>
  <c r="L104" i="61"/>
  <c r="K104" i="61"/>
  <c r="J104" i="61"/>
  <c r="I104" i="61"/>
  <c r="H104" i="61"/>
  <c r="G104" i="61"/>
  <c r="F104" i="61"/>
  <c r="E104" i="61"/>
  <c r="D104" i="61"/>
  <c r="C104" i="61"/>
  <c r="B104" i="61"/>
  <c r="T103" i="61"/>
  <c r="R103" i="61"/>
  <c r="Q103" i="61"/>
  <c r="P103" i="61"/>
  <c r="O103" i="61"/>
  <c r="N103" i="61"/>
  <c r="M103" i="61"/>
  <c r="L103" i="61"/>
  <c r="K103" i="61"/>
  <c r="J103" i="61"/>
  <c r="I103" i="61"/>
  <c r="H103" i="61"/>
  <c r="G103" i="61"/>
  <c r="F103" i="61"/>
  <c r="E103" i="61"/>
  <c r="D103" i="61"/>
  <c r="C103" i="61"/>
  <c r="B103" i="61"/>
  <c r="T102" i="61"/>
  <c r="S102" i="61"/>
  <c r="R102" i="61"/>
  <c r="Q102" i="61"/>
  <c r="P102" i="61"/>
  <c r="O102" i="61"/>
  <c r="N102" i="61"/>
  <c r="M102" i="61"/>
  <c r="L102" i="61"/>
  <c r="K102" i="61"/>
  <c r="J102" i="61"/>
  <c r="I102" i="61"/>
  <c r="H102" i="61"/>
  <c r="G102" i="61"/>
  <c r="F102" i="61"/>
  <c r="E102" i="61"/>
  <c r="D102" i="61"/>
  <c r="C102" i="61"/>
  <c r="B102" i="61"/>
  <c r="T101" i="61"/>
  <c r="R101" i="61"/>
  <c r="Q101" i="61"/>
  <c r="P101" i="61"/>
  <c r="O101" i="61"/>
  <c r="N101" i="61"/>
  <c r="M101" i="61"/>
  <c r="L101" i="61"/>
  <c r="K101" i="61"/>
  <c r="J101" i="61"/>
  <c r="I101" i="61"/>
  <c r="H101" i="61"/>
  <c r="G101" i="61"/>
  <c r="F101" i="61"/>
  <c r="E101" i="61"/>
  <c r="D101" i="61"/>
  <c r="C101" i="61"/>
  <c r="B101" i="61"/>
  <c r="T100" i="61"/>
  <c r="R100" i="61"/>
  <c r="Q100" i="61"/>
  <c r="P100" i="61"/>
  <c r="O100" i="61"/>
  <c r="N100" i="61"/>
  <c r="M100" i="61"/>
  <c r="L100" i="61"/>
  <c r="K100" i="61"/>
  <c r="J100" i="61"/>
  <c r="I100" i="61"/>
  <c r="H100" i="61"/>
  <c r="G100" i="61"/>
  <c r="F100" i="61"/>
  <c r="E100" i="61"/>
  <c r="D100" i="61"/>
  <c r="C100" i="61"/>
  <c r="B100" i="61"/>
  <c r="T99" i="61"/>
  <c r="R99" i="61"/>
  <c r="Q99" i="61"/>
  <c r="P99" i="61"/>
  <c r="O99" i="61"/>
  <c r="N99" i="61"/>
  <c r="M99" i="61"/>
  <c r="L99" i="61"/>
  <c r="K99" i="61"/>
  <c r="J99" i="61"/>
  <c r="I99" i="61"/>
  <c r="H99" i="61"/>
  <c r="G99" i="61"/>
  <c r="F99" i="61"/>
  <c r="E99" i="61"/>
  <c r="D99" i="61"/>
  <c r="C99" i="61"/>
  <c r="B99" i="61"/>
  <c r="T98" i="61"/>
  <c r="R98" i="61"/>
  <c r="Q98" i="61"/>
  <c r="P98" i="61"/>
  <c r="O98" i="61"/>
  <c r="N98" i="61"/>
  <c r="M98" i="61"/>
  <c r="L98" i="61"/>
  <c r="K98" i="61"/>
  <c r="J98" i="61"/>
  <c r="I98" i="61"/>
  <c r="H98" i="61"/>
  <c r="G98" i="61"/>
  <c r="F98" i="61"/>
  <c r="E98" i="61"/>
  <c r="D98" i="61"/>
  <c r="C98" i="61"/>
  <c r="B98" i="61"/>
  <c r="T97" i="61"/>
  <c r="R97" i="61"/>
  <c r="Q97" i="61"/>
  <c r="P97" i="61"/>
  <c r="O97" i="61"/>
  <c r="N97" i="61"/>
  <c r="M97" i="61"/>
  <c r="L97" i="61"/>
  <c r="K97" i="61"/>
  <c r="J97" i="61"/>
  <c r="I97" i="61"/>
  <c r="H97" i="61"/>
  <c r="G97" i="61"/>
  <c r="F97" i="61"/>
  <c r="E97" i="61"/>
  <c r="D97" i="61"/>
  <c r="C97" i="61"/>
  <c r="B97" i="61"/>
  <c r="T96" i="61"/>
  <c r="R96" i="61"/>
  <c r="Q96" i="61"/>
  <c r="P96" i="61"/>
  <c r="O96" i="61"/>
  <c r="N96" i="61"/>
  <c r="M96" i="61"/>
  <c r="L96" i="61"/>
  <c r="K96" i="61"/>
  <c r="J96" i="61"/>
  <c r="I96" i="61"/>
  <c r="H96" i="61"/>
  <c r="G96" i="61"/>
  <c r="F96" i="61"/>
  <c r="E96" i="61"/>
  <c r="D96" i="61"/>
  <c r="C96" i="61"/>
  <c r="B96" i="61"/>
  <c r="T95" i="61"/>
  <c r="R95" i="61"/>
  <c r="Q95" i="61"/>
  <c r="P95" i="61"/>
  <c r="O95" i="61"/>
  <c r="N95" i="61"/>
  <c r="M95" i="61"/>
  <c r="L95" i="61"/>
  <c r="K95" i="61"/>
  <c r="J95" i="61"/>
  <c r="I95" i="61"/>
  <c r="H95" i="61"/>
  <c r="G95" i="61"/>
  <c r="F95" i="61"/>
  <c r="E95" i="61"/>
  <c r="D95" i="61"/>
  <c r="C95" i="61"/>
  <c r="B95" i="61"/>
  <c r="T94" i="61"/>
  <c r="R94" i="61"/>
  <c r="Q94" i="61"/>
  <c r="P94" i="61"/>
  <c r="O94" i="61"/>
  <c r="N94" i="61"/>
  <c r="M94" i="61"/>
  <c r="L94" i="61"/>
  <c r="K94" i="61"/>
  <c r="J94" i="61"/>
  <c r="I94" i="61"/>
  <c r="H94" i="61"/>
  <c r="G94" i="61"/>
  <c r="F94" i="61"/>
  <c r="E94" i="61"/>
  <c r="D94" i="61"/>
  <c r="C94" i="61"/>
  <c r="B94" i="61"/>
  <c r="T109" i="60"/>
  <c r="R109" i="60"/>
  <c r="Q109" i="60"/>
  <c r="P109" i="60"/>
  <c r="O109" i="60"/>
  <c r="N109" i="60"/>
  <c r="M109" i="60"/>
  <c r="L109" i="60"/>
  <c r="K109" i="60"/>
  <c r="J109" i="60"/>
  <c r="I109" i="60"/>
  <c r="H109" i="60"/>
  <c r="G109" i="60"/>
  <c r="F109" i="60"/>
  <c r="E109" i="60"/>
  <c r="D109" i="60"/>
  <c r="C109" i="60"/>
  <c r="B109" i="60"/>
  <c r="T108" i="60"/>
  <c r="R108" i="60"/>
  <c r="Q108" i="60"/>
  <c r="P108" i="60"/>
  <c r="O108" i="60"/>
  <c r="N108" i="60"/>
  <c r="M108" i="60"/>
  <c r="L108" i="60"/>
  <c r="K108" i="60"/>
  <c r="J108" i="60"/>
  <c r="I108" i="60"/>
  <c r="H108" i="60"/>
  <c r="G108" i="60"/>
  <c r="F108" i="60"/>
  <c r="E108" i="60"/>
  <c r="D108" i="60"/>
  <c r="C108" i="60"/>
  <c r="B108" i="60"/>
  <c r="T107" i="60"/>
  <c r="R107" i="60"/>
  <c r="Q107" i="60"/>
  <c r="P107" i="60"/>
  <c r="O107" i="60"/>
  <c r="N107" i="60"/>
  <c r="M107" i="60"/>
  <c r="L107" i="60"/>
  <c r="K107" i="60"/>
  <c r="J107" i="60"/>
  <c r="I107" i="60"/>
  <c r="H107" i="60"/>
  <c r="G107" i="60"/>
  <c r="F107" i="60"/>
  <c r="E107" i="60"/>
  <c r="D107" i="60"/>
  <c r="C107" i="60"/>
  <c r="B107" i="60"/>
  <c r="T106" i="60"/>
  <c r="R106" i="60"/>
  <c r="Q106" i="60"/>
  <c r="P106" i="60"/>
  <c r="O106" i="60"/>
  <c r="N106" i="60"/>
  <c r="M106" i="60"/>
  <c r="L106" i="60"/>
  <c r="K106" i="60"/>
  <c r="J106" i="60"/>
  <c r="I106" i="60"/>
  <c r="H106" i="60"/>
  <c r="G106" i="60"/>
  <c r="F106" i="60"/>
  <c r="E106" i="60"/>
  <c r="D106" i="60"/>
  <c r="C106" i="60"/>
  <c r="B106" i="60"/>
  <c r="T105" i="60"/>
  <c r="R105" i="60"/>
  <c r="Q105" i="60"/>
  <c r="P105" i="60"/>
  <c r="O105" i="60"/>
  <c r="N105" i="60"/>
  <c r="M105" i="60"/>
  <c r="L105" i="60"/>
  <c r="K105" i="60"/>
  <c r="J105" i="60"/>
  <c r="I105" i="60"/>
  <c r="H105" i="60"/>
  <c r="G105" i="60"/>
  <c r="F105" i="60"/>
  <c r="E105" i="60"/>
  <c r="D105" i="60"/>
  <c r="C105" i="60"/>
  <c r="B105" i="60"/>
  <c r="T104" i="60"/>
  <c r="R104" i="60"/>
  <c r="Q104" i="60"/>
  <c r="P104" i="60"/>
  <c r="O104" i="60"/>
  <c r="N104" i="60"/>
  <c r="M104" i="60"/>
  <c r="L104" i="60"/>
  <c r="K104" i="60"/>
  <c r="J104" i="60"/>
  <c r="I104" i="60"/>
  <c r="H104" i="60"/>
  <c r="G104" i="60"/>
  <c r="F104" i="60"/>
  <c r="E104" i="60"/>
  <c r="D104" i="60"/>
  <c r="C104" i="60"/>
  <c r="B104" i="60"/>
  <c r="T103" i="60"/>
  <c r="R103" i="60"/>
  <c r="Q103" i="60"/>
  <c r="P103" i="60"/>
  <c r="O103" i="60"/>
  <c r="N103" i="60"/>
  <c r="M103" i="60"/>
  <c r="L103" i="60"/>
  <c r="K103" i="60"/>
  <c r="J103" i="60"/>
  <c r="I103" i="60"/>
  <c r="H103" i="60"/>
  <c r="G103" i="60"/>
  <c r="F103" i="60"/>
  <c r="E103" i="60"/>
  <c r="D103" i="60"/>
  <c r="C103" i="60"/>
  <c r="B103" i="60"/>
  <c r="T102" i="60"/>
  <c r="S102" i="60"/>
  <c r="R102" i="60"/>
  <c r="Q102" i="60"/>
  <c r="P102" i="60"/>
  <c r="O102" i="60"/>
  <c r="N102" i="60"/>
  <c r="M102" i="60"/>
  <c r="L102" i="60"/>
  <c r="K102" i="60"/>
  <c r="J102" i="60"/>
  <c r="I102" i="60"/>
  <c r="H102" i="60"/>
  <c r="G102" i="60"/>
  <c r="F102" i="60"/>
  <c r="E102" i="60"/>
  <c r="D102" i="60"/>
  <c r="C102" i="60"/>
  <c r="B102" i="60"/>
  <c r="T101" i="60"/>
  <c r="R101" i="60"/>
  <c r="Q101" i="60"/>
  <c r="P101" i="60"/>
  <c r="O101" i="60"/>
  <c r="N101" i="60"/>
  <c r="M101" i="60"/>
  <c r="L101" i="60"/>
  <c r="K101" i="60"/>
  <c r="J101" i="60"/>
  <c r="I101" i="60"/>
  <c r="H101" i="60"/>
  <c r="G101" i="60"/>
  <c r="F101" i="60"/>
  <c r="E101" i="60"/>
  <c r="D101" i="60"/>
  <c r="C101" i="60"/>
  <c r="B101" i="60"/>
  <c r="T100" i="60"/>
  <c r="R100" i="60"/>
  <c r="Q100" i="60"/>
  <c r="P100" i="60"/>
  <c r="O100" i="60"/>
  <c r="N100" i="60"/>
  <c r="M100" i="60"/>
  <c r="L100" i="60"/>
  <c r="K100" i="60"/>
  <c r="J100" i="60"/>
  <c r="I100" i="60"/>
  <c r="H100" i="60"/>
  <c r="G100" i="60"/>
  <c r="F100" i="60"/>
  <c r="E100" i="60"/>
  <c r="D100" i="60"/>
  <c r="C100" i="60"/>
  <c r="B100" i="60"/>
  <c r="T99" i="60"/>
  <c r="R99" i="60"/>
  <c r="Q99" i="60"/>
  <c r="P99" i="60"/>
  <c r="O99" i="60"/>
  <c r="N99" i="60"/>
  <c r="M99" i="60"/>
  <c r="L99" i="60"/>
  <c r="K99" i="60"/>
  <c r="J99" i="60"/>
  <c r="I99" i="60"/>
  <c r="H99" i="60"/>
  <c r="G99" i="60"/>
  <c r="F99" i="60"/>
  <c r="E99" i="60"/>
  <c r="D99" i="60"/>
  <c r="C99" i="60"/>
  <c r="B99" i="60"/>
  <c r="T98" i="60"/>
  <c r="R98" i="60"/>
  <c r="Q98" i="60"/>
  <c r="P98" i="60"/>
  <c r="O98" i="60"/>
  <c r="N98" i="60"/>
  <c r="M98" i="60"/>
  <c r="L98" i="60"/>
  <c r="K98" i="60"/>
  <c r="J98" i="60"/>
  <c r="I98" i="60"/>
  <c r="H98" i="60"/>
  <c r="G98" i="60"/>
  <c r="F98" i="60"/>
  <c r="E98" i="60"/>
  <c r="D98" i="60"/>
  <c r="C98" i="60"/>
  <c r="B98" i="60"/>
  <c r="T97" i="60"/>
  <c r="R97" i="60"/>
  <c r="Q97" i="60"/>
  <c r="P97" i="60"/>
  <c r="O97" i="60"/>
  <c r="N97" i="60"/>
  <c r="M97" i="60"/>
  <c r="L97" i="60"/>
  <c r="K97" i="60"/>
  <c r="J97" i="60"/>
  <c r="I97" i="60"/>
  <c r="H97" i="60"/>
  <c r="G97" i="60"/>
  <c r="F97" i="60"/>
  <c r="E97" i="60"/>
  <c r="D97" i="60"/>
  <c r="C97" i="60"/>
  <c r="B97" i="60"/>
  <c r="T96" i="60"/>
  <c r="R96" i="60"/>
  <c r="Q96" i="60"/>
  <c r="P96" i="60"/>
  <c r="O96" i="60"/>
  <c r="N96" i="60"/>
  <c r="M96" i="60"/>
  <c r="L96" i="60"/>
  <c r="K96" i="60"/>
  <c r="J96" i="60"/>
  <c r="I96" i="60"/>
  <c r="H96" i="60"/>
  <c r="G96" i="60"/>
  <c r="F96" i="60"/>
  <c r="E96" i="60"/>
  <c r="D96" i="60"/>
  <c r="C96" i="60"/>
  <c r="B96" i="60"/>
  <c r="T95" i="60"/>
  <c r="R95" i="60"/>
  <c r="Q95" i="60"/>
  <c r="P95" i="60"/>
  <c r="O95" i="60"/>
  <c r="N95" i="60"/>
  <c r="M95" i="60"/>
  <c r="L95" i="60"/>
  <c r="K95" i="60"/>
  <c r="J95" i="60"/>
  <c r="I95" i="60"/>
  <c r="H95" i="60"/>
  <c r="G95" i="60"/>
  <c r="F95" i="60"/>
  <c r="E95" i="60"/>
  <c r="D95" i="60"/>
  <c r="C95" i="60"/>
  <c r="B95" i="60"/>
  <c r="T94" i="60"/>
  <c r="R94" i="60"/>
  <c r="Q94" i="60"/>
  <c r="P94" i="60"/>
  <c r="O94" i="60"/>
  <c r="N94" i="60"/>
  <c r="M94" i="60"/>
  <c r="L94" i="60"/>
  <c r="K94" i="60"/>
  <c r="J94" i="60"/>
  <c r="I94" i="60"/>
  <c r="H94" i="60"/>
  <c r="G94" i="60"/>
  <c r="F94" i="60"/>
  <c r="E94" i="60"/>
  <c r="D94" i="60"/>
  <c r="C94" i="60"/>
  <c r="B94" i="60"/>
  <c r="T109" i="59"/>
  <c r="R109" i="59"/>
  <c r="Q109" i="59"/>
  <c r="P109" i="59"/>
  <c r="O109" i="59"/>
  <c r="N109" i="59"/>
  <c r="M109" i="59"/>
  <c r="L109" i="59"/>
  <c r="K109" i="59"/>
  <c r="J109" i="59"/>
  <c r="I109" i="59"/>
  <c r="H109" i="59"/>
  <c r="G109" i="59"/>
  <c r="F109" i="59"/>
  <c r="E109" i="59"/>
  <c r="D109" i="59"/>
  <c r="C109" i="59"/>
  <c r="B109" i="59"/>
  <c r="T108" i="59"/>
  <c r="R108" i="59"/>
  <c r="Q108" i="59"/>
  <c r="P108" i="59"/>
  <c r="O108" i="59"/>
  <c r="N108" i="59"/>
  <c r="M108" i="59"/>
  <c r="L108" i="59"/>
  <c r="K108" i="59"/>
  <c r="J108" i="59"/>
  <c r="I108" i="59"/>
  <c r="H108" i="59"/>
  <c r="G108" i="59"/>
  <c r="F108" i="59"/>
  <c r="E108" i="59"/>
  <c r="D108" i="59"/>
  <c r="C108" i="59"/>
  <c r="B108" i="59"/>
  <c r="T107" i="59"/>
  <c r="R107" i="59"/>
  <c r="Q107" i="59"/>
  <c r="P107" i="59"/>
  <c r="O107" i="59"/>
  <c r="N107" i="59"/>
  <c r="M107" i="59"/>
  <c r="L107" i="59"/>
  <c r="K107" i="59"/>
  <c r="J107" i="59"/>
  <c r="I107" i="59"/>
  <c r="H107" i="59"/>
  <c r="G107" i="59"/>
  <c r="F107" i="59"/>
  <c r="E107" i="59"/>
  <c r="D107" i="59"/>
  <c r="C107" i="59"/>
  <c r="B107" i="59"/>
  <c r="T106" i="59"/>
  <c r="R106" i="59"/>
  <c r="Q106" i="59"/>
  <c r="P106" i="59"/>
  <c r="O106" i="59"/>
  <c r="N106" i="59"/>
  <c r="M106" i="59"/>
  <c r="L106" i="59"/>
  <c r="K106" i="59"/>
  <c r="J106" i="59"/>
  <c r="I106" i="59"/>
  <c r="H106" i="59"/>
  <c r="G106" i="59"/>
  <c r="F106" i="59"/>
  <c r="E106" i="59"/>
  <c r="D106" i="59"/>
  <c r="C106" i="59"/>
  <c r="B106" i="59"/>
  <c r="T105" i="59"/>
  <c r="R105" i="59"/>
  <c r="Q105" i="59"/>
  <c r="P105" i="59"/>
  <c r="O105" i="59"/>
  <c r="N105" i="59"/>
  <c r="M105" i="59"/>
  <c r="L105" i="59"/>
  <c r="K105" i="59"/>
  <c r="J105" i="59"/>
  <c r="I105" i="59"/>
  <c r="H105" i="59"/>
  <c r="G105" i="59"/>
  <c r="F105" i="59"/>
  <c r="E105" i="59"/>
  <c r="D105" i="59"/>
  <c r="C105" i="59"/>
  <c r="B105" i="59"/>
  <c r="T104" i="59"/>
  <c r="R104" i="59"/>
  <c r="Q104" i="59"/>
  <c r="P104" i="59"/>
  <c r="O104" i="59"/>
  <c r="N104" i="59"/>
  <c r="M104" i="59"/>
  <c r="L104" i="59"/>
  <c r="K104" i="59"/>
  <c r="J104" i="59"/>
  <c r="I104" i="59"/>
  <c r="H104" i="59"/>
  <c r="G104" i="59"/>
  <c r="F104" i="59"/>
  <c r="E104" i="59"/>
  <c r="D104" i="59"/>
  <c r="C104" i="59"/>
  <c r="B104" i="59"/>
  <c r="T103" i="59"/>
  <c r="R103" i="59"/>
  <c r="Q103" i="59"/>
  <c r="P103" i="59"/>
  <c r="O103" i="59"/>
  <c r="N103" i="59"/>
  <c r="M103" i="59"/>
  <c r="L103" i="59"/>
  <c r="K103" i="59"/>
  <c r="J103" i="59"/>
  <c r="I103" i="59"/>
  <c r="H103" i="59"/>
  <c r="G103" i="59"/>
  <c r="F103" i="59"/>
  <c r="E103" i="59"/>
  <c r="D103" i="59"/>
  <c r="C103" i="59"/>
  <c r="B103" i="59"/>
  <c r="T102" i="59"/>
  <c r="S102" i="59"/>
  <c r="R102" i="59"/>
  <c r="Q102" i="59"/>
  <c r="P102" i="59"/>
  <c r="O102" i="59"/>
  <c r="N102" i="59"/>
  <c r="M102" i="59"/>
  <c r="L102" i="59"/>
  <c r="K102" i="59"/>
  <c r="J102" i="59"/>
  <c r="I102" i="59"/>
  <c r="H102" i="59"/>
  <c r="G102" i="59"/>
  <c r="F102" i="59"/>
  <c r="E102" i="59"/>
  <c r="D102" i="59"/>
  <c r="C102" i="59"/>
  <c r="B102" i="59"/>
  <c r="T101" i="59"/>
  <c r="R101" i="59"/>
  <c r="Q101" i="59"/>
  <c r="P101" i="59"/>
  <c r="O101" i="59"/>
  <c r="N101" i="59"/>
  <c r="M101" i="59"/>
  <c r="L101" i="59"/>
  <c r="K101" i="59"/>
  <c r="J101" i="59"/>
  <c r="I101" i="59"/>
  <c r="H101" i="59"/>
  <c r="G101" i="59"/>
  <c r="F101" i="59"/>
  <c r="E101" i="59"/>
  <c r="D101" i="59"/>
  <c r="C101" i="59"/>
  <c r="B101" i="59"/>
  <c r="T100" i="59"/>
  <c r="R100" i="59"/>
  <c r="Q100" i="59"/>
  <c r="P100" i="59"/>
  <c r="O100" i="59"/>
  <c r="N100" i="59"/>
  <c r="M100" i="59"/>
  <c r="L100" i="59"/>
  <c r="K100" i="59"/>
  <c r="J100" i="59"/>
  <c r="I100" i="59"/>
  <c r="H100" i="59"/>
  <c r="G100" i="59"/>
  <c r="F100" i="59"/>
  <c r="E100" i="59"/>
  <c r="D100" i="59"/>
  <c r="C100" i="59"/>
  <c r="B100" i="59"/>
  <c r="T99" i="59"/>
  <c r="R99" i="59"/>
  <c r="Q99" i="59"/>
  <c r="P99" i="59"/>
  <c r="O99" i="59"/>
  <c r="N99" i="59"/>
  <c r="M99" i="59"/>
  <c r="L99" i="59"/>
  <c r="K99" i="59"/>
  <c r="J99" i="59"/>
  <c r="I99" i="59"/>
  <c r="H99" i="59"/>
  <c r="G99" i="59"/>
  <c r="F99" i="59"/>
  <c r="E99" i="59"/>
  <c r="D99" i="59"/>
  <c r="C99" i="59"/>
  <c r="B99" i="59"/>
  <c r="T98" i="59"/>
  <c r="R98" i="59"/>
  <c r="Q98" i="59"/>
  <c r="P98" i="59"/>
  <c r="O98" i="59"/>
  <c r="N98" i="59"/>
  <c r="M98" i="59"/>
  <c r="L98" i="59"/>
  <c r="K98" i="59"/>
  <c r="J98" i="59"/>
  <c r="I98" i="59"/>
  <c r="H98" i="59"/>
  <c r="G98" i="59"/>
  <c r="F98" i="59"/>
  <c r="E98" i="59"/>
  <c r="D98" i="59"/>
  <c r="C98" i="59"/>
  <c r="B98" i="59"/>
  <c r="T97" i="59"/>
  <c r="R97" i="59"/>
  <c r="Q97" i="59"/>
  <c r="P97" i="59"/>
  <c r="O97" i="59"/>
  <c r="N97" i="59"/>
  <c r="M97" i="59"/>
  <c r="L97" i="59"/>
  <c r="K97" i="59"/>
  <c r="J97" i="59"/>
  <c r="I97" i="59"/>
  <c r="H97" i="59"/>
  <c r="G97" i="59"/>
  <c r="F97" i="59"/>
  <c r="E97" i="59"/>
  <c r="D97" i="59"/>
  <c r="C97" i="59"/>
  <c r="B97" i="59"/>
  <c r="T96" i="59"/>
  <c r="R96" i="59"/>
  <c r="Q96" i="59"/>
  <c r="P96" i="59"/>
  <c r="O96" i="59"/>
  <c r="N96" i="59"/>
  <c r="M96" i="59"/>
  <c r="L96" i="59"/>
  <c r="K96" i="59"/>
  <c r="J96" i="59"/>
  <c r="I96" i="59"/>
  <c r="H96" i="59"/>
  <c r="G96" i="59"/>
  <c r="F96" i="59"/>
  <c r="E96" i="59"/>
  <c r="D96" i="59"/>
  <c r="C96" i="59"/>
  <c r="B96" i="59"/>
  <c r="T95" i="59"/>
  <c r="R95" i="59"/>
  <c r="Q95" i="59"/>
  <c r="P95" i="59"/>
  <c r="O95" i="59"/>
  <c r="N95" i="59"/>
  <c r="M95" i="59"/>
  <c r="L95" i="59"/>
  <c r="K95" i="59"/>
  <c r="J95" i="59"/>
  <c r="I95" i="59"/>
  <c r="H95" i="59"/>
  <c r="G95" i="59"/>
  <c r="F95" i="59"/>
  <c r="E95" i="59"/>
  <c r="D95" i="59"/>
  <c r="C95" i="59"/>
  <c r="B95" i="59"/>
  <c r="T94" i="59"/>
  <c r="R94" i="59"/>
  <c r="Q94" i="59"/>
  <c r="P94" i="59"/>
  <c r="O94" i="59"/>
  <c r="N94" i="59"/>
  <c r="M94" i="59"/>
  <c r="L94" i="59"/>
  <c r="K94" i="59"/>
  <c r="J94" i="59"/>
  <c r="I94" i="59"/>
  <c r="H94" i="59"/>
  <c r="G94" i="59"/>
  <c r="F94" i="59"/>
  <c r="E94" i="59"/>
  <c r="D94" i="59"/>
  <c r="C94" i="59"/>
  <c r="B94" i="59"/>
  <c r="T109" i="58"/>
  <c r="R109" i="58"/>
  <c r="Q109" i="58"/>
  <c r="P109" i="58"/>
  <c r="O109" i="58"/>
  <c r="N109" i="58"/>
  <c r="M109" i="58"/>
  <c r="L109" i="58"/>
  <c r="K109" i="58"/>
  <c r="J109" i="58"/>
  <c r="I109" i="58"/>
  <c r="H109" i="58"/>
  <c r="G109" i="58"/>
  <c r="F109" i="58"/>
  <c r="E109" i="58"/>
  <c r="D109" i="58"/>
  <c r="C109" i="58"/>
  <c r="B109" i="58"/>
  <c r="T108" i="58"/>
  <c r="R108" i="58"/>
  <c r="Q108" i="58"/>
  <c r="P108" i="58"/>
  <c r="O108" i="58"/>
  <c r="N108" i="58"/>
  <c r="M108" i="58"/>
  <c r="L108" i="58"/>
  <c r="K108" i="58"/>
  <c r="J108" i="58"/>
  <c r="I108" i="58"/>
  <c r="H108" i="58"/>
  <c r="G108" i="58"/>
  <c r="F108" i="58"/>
  <c r="E108" i="58"/>
  <c r="D108" i="58"/>
  <c r="C108" i="58"/>
  <c r="B108" i="58"/>
  <c r="T107" i="58"/>
  <c r="R107" i="58"/>
  <c r="Q107" i="58"/>
  <c r="P107" i="58"/>
  <c r="O107" i="58"/>
  <c r="N107" i="58"/>
  <c r="M107" i="58"/>
  <c r="L107" i="58"/>
  <c r="K107" i="58"/>
  <c r="J107" i="58"/>
  <c r="I107" i="58"/>
  <c r="H107" i="58"/>
  <c r="G107" i="58"/>
  <c r="F107" i="58"/>
  <c r="E107" i="58"/>
  <c r="D107" i="58"/>
  <c r="C107" i="58"/>
  <c r="B107" i="58"/>
  <c r="T106" i="58"/>
  <c r="R106" i="58"/>
  <c r="Q106" i="58"/>
  <c r="P106" i="58"/>
  <c r="O106" i="58"/>
  <c r="N106" i="58"/>
  <c r="M106" i="58"/>
  <c r="L106" i="58"/>
  <c r="K106" i="58"/>
  <c r="J106" i="58"/>
  <c r="I106" i="58"/>
  <c r="H106" i="58"/>
  <c r="G106" i="58"/>
  <c r="F106" i="58"/>
  <c r="E106" i="58"/>
  <c r="D106" i="58"/>
  <c r="C106" i="58"/>
  <c r="B106" i="58"/>
  <c r="T105" i="58"/>
  <c r="R105" i="58"/>
  <c r="Q105" i="58"/>
  <c r="P105" i="58"/>
  <c r="O105" i="58"/>
  <c r="N105" i="58"/>
  <c r="M105" i="58"/>
  <c r="L105" i="58"/>
  <c r="K105" i="58"/>
  <c r="J105" i="58"/>
  <c r="I105" i="58"/>
  <c r="H105" i="58"/>
  <c r="G105" i="58"/>
  <c r="F105" i="58"/>
  <c r="E105" i="58"/>
  <c r="D105" i="58"/>
  <c r="C105" i="58"/>
  <c r="B105" i="58"/>
  <c r="T104" i="58"/>
  <c r="R104" i="58"/>
  <c r="Q104" i="58"/>
  <c r="P104" i="58"/>
  <c r="O104" i="58"/>
  <c r="N104" i="58"/>
  <c r="M104" i="58"/>
  <c r="L104" i="58"/>
  <c r="K104" i="58"/>
  <c r="J104" i="58"/>
  <c r="I104" i="58"/>
  <c r="H104" i="58"/>
  <c r="G104" i="58"/>
  <c r="F104" i="58"/>
  <c r="E104" i="58"/>
  <c r="D104" i="58"/>
  <c r="C104" i="58"/>
  <c r="B104" i="58"/>
  <c r="T103" i="58"/>
  <c r="R103" i="58"/>
  <c r="Q103" i="58"/>
  <c r="P103" i="58"/>
  <c r="O103" i="58"/>
  <c r="N103" i="58"/>
  <c r="M103" i="58"/>
  <c r="L103" i="58"/>
  <c r="K103" i="58"/>
  <c r="J103" i="58"/>
  <c r="I103" i="58"/>
  <c r="H103" i="58"/>
  <c r="G103" i="58"/>
  <c r="F103" i="58"/>
  <c r="E103" i="58"/>
  <c r="D103" i="58"/>
  <c r="C103" i="58"/>
  <c r="B103" i="58"/>
  <c r="T102" i="58"/>
  <c r="S102" i="58"/>
  <c r="R102" i="58"/>
  <c r="Q102" i="58"/>
  <c r="P102" i="58"/>
  <c r="O102" i="58"/>
  <c r="N102" i="58"/>
  <c r="M102" i="58"/>
  <c r="L102" i="58"/>
  <c r="K102" i="58"/>
  <c r="J102" i="58"/>
  <c r="I102" i="58"/>
  <c r="H102" i="58"/>
  <c r="G102" i="58"/>
  <c r="F102" i="58"/>
  <c r="E102" i="58"/>
  <c r="D102" i="58"/>
  <c r="C102" i="58"/>
  <c r="B102" i="58"/>
  <c r="T101" i="58"/>
  <c r="R101" i="58"/>
  <c r="Q101" i="58"/>
  <c r="P101" i="58"/>
  <c r="O101" i="58"/>
  <c r="N101" i="58"/>
  <c r="M101" i="58"/>
  <c r="L101" i="58"/>
  <c r="K101" i="58"/>
  <c r="J101" i="58"/>
  <c r="I101" i="58"/>
  <c r="H101" i="58"/>
  <c r="G101" i="58"/>
  <c r="F101" i="58"/>
  <c r="E101" i="58"/>
  <c r="D101" i="58"/>
  <c r="C101" i="58"/>
  <c r="B101" i="58"/>
  <c r="T100" i="58"/>
  <c r="R100" i="58"/>
  <c r="Q100" i="58"/>
  <c r="P100" i="58"/>
  <c r="O100" i="58"/>
  <c r="N100" i="58"/>
  <c r="M100" i="58"/>
  <c r="L100" i="58"/>
  <c r="K100" i="58"/>
  <c r="J100" i="58"/>
  <c r="I100" i="58"/>
  <c r="H100" i="58"/>
  <c r="G100" i="58"/>
  <c r="F100" i="58"/>
  <c r="E100" i="58"/>
  <c r="D100" i="58"/>
  <c r="C100" i="58"/>
  <c r="B100" i="58"/>
  <c r="T99" i="58"/>
  <c r="R99" i="58"/>
  <c r="Q99" i="58"/>
  <c r="P99" i="58"/>
  <c r="O99" i="58"/>
  <c r="N99" i="58"/>
  <c r="M99" i="58"/>
  <c r="L99" i="58"/>
  <c r="K99" i="58"/>
  <c r="J99" i="58"/>
  <c r="I99" i="58"/>
  <c r="H99" i="58"/>
  <c r="G99" i="58"/>
  <c r="F99" i="58"/>
  <c r="E99" i="58"/>
  <c r="D99" i="58"/>
  <c r="C99" i="58"/>
  <c r="B99" i="58"/>
  <c r="T98" i="58"/>
  <c r="R98" i="58"/>
  <c r="Q98" i="58"/>
  <c r="P98" i="58"/>
  <c r="O98" i="58"/>
  <c r="N98" i="58"/>
  <c r="M98" i="58"/>
  <c r="L98" i="58"/>
  <c r="K98" i="58"/>
  <c r="J98" i="58"/>
  <c r="I98" i="58"/>
  <c r="H98" i="58"/>
  <c r="G98" i="58"/>
  <c r="F98" i="58"/>
  <c r="E98" i="58"/>
  <c r="D98" i="58"/>
  <c r="C98" i="58"/>
  <c r="B98" i="58"/>
  <c r="T97" i="58"/>
  <c r="R97" i="58"/>
  <c r="Q97" i="58"/>
  <c r="P97" i="58"/>
  <c r="O97" i="58"/>
  <c r="N97" i="58"/>
  <c r="M97" i="58"/>
  <c r="L97" i="58"/>
  <c r="K97" i="58"/>
  <c r="J97" i="58"/>
  <c r="I97" i="58"/>
  <c r="H97" i="58"/>
  <c r="G97" i="58"/>
  <c r="F97" i="58"/>
  <c r="E97" i="58"/>
  <c r="D97" i="58"/>
  <c r="C97" i="58"/>
  <c r="B97" i="58"/>
  <c r="T96" i="58"/>
  <c r="R96" i="58"/>
  <c r="Q96" i="58"/>
  <c r="P96" i="58"/>
  <c r="O96" i="58"/>
  <c r="N96" i="58"/>
  <c r="M96" i="58"/>
  <c r="L96" i="58"/>
  <c r="K96" i="58"/>
  <c r="J96" i="58"/>
  <c r="I96" i="58"/>
  <c r="H96" i="58"/>
  <c r="G96" i="58"/>
  <c r="F96" i="58"/>
  <c r="E96" i="58"/>
  <c r="D96" i="58"/>
  <c r="C96" i="58"/>
  <c r="B96" i="58"/>
  <c r="T95" i="58"/>
  <c r="R95" i="58"/>
  <c r="Q95" i="58"/>
  <c r="P95" i="58"/>
  <c r="O95" i="58"/>
  <c r="N95" i="58"/>
  <c r="M95" i="58"/>
  <c r="L95" i="58"/>
  <c r="K95" i="58"/>
  <c r="J95" i="58"/>
  <c r="I95" i="58"/>
  <c r="H95" i="58"/>
  <c r="G95" i="58"/>
  <c r="F95" i="58"/>
  <c r="E95" i="58"/>
  <c r="D95" i="58"/>
  <c r="C95" i="58"/>
  <c r="B95" i="58"/>
  <c r="T94" i="58"/>
  <c r="R94" i="58"/>
  <c r="Q94" i="58"/>
  <c r="P94" i="58"/>
  <c r="O94" i="58"/>
  <c r="N94" i="58"/>
  <c r="M94" i="58"/>
  <c r="L94" i="58"/>
  <c r="K94" i="58"/>
  <c r="J94" i="58"/>
  <c r="I94" i="58"/>
  <c r="H94" i="58"/>
  <c r="G94" i="58"/>
  <c r="F94" i="58"/>
  <c r="E94" i="58"/>
  <c r="D94" i="58"/>
  <c r="C94" i="58"/>
  <c r="B94" i="58"/>
  <c r="C110" i="68" l="1"/>
  <c r="G110" i="68"/>
  <c r="K110" i="68"/>
  <c r="O110" i="68"/>
  <c r="T110" i="68"/>
  <c r="S96" i="68"/>
  <c r="S100" i="68"/>
  <c r="S106" i="68"/>
  <c r="D110" i="67"/>
  <c r="H110" i="67"/>
  <c r="L110" i="67"/>
  <c r="P110" i="67"/>
  <c r="S95" i="67"/>
  <c r="S97" i="67"/>
  <c r="S99" i="67"/>
  <c r="S101" i="67"/>
  <c r="S104" i="67"/>
  <c r="S108" i="67"/>
  <c r="E110" i="66"/>
  <c r="I110" i="66"/>
  <c r="M110" i="66"/>
  <c r="Q110" i="66"/>
  <c r="S97" i="66"/>
  <c r="S103" i="66"/>
  <c r="S107" i="66"/>
  <c r="S109" i="66"/>
  <c r="B110" i="65"/>
  <c r="F110" i="65"/>
  <c r="J110" i="65"/>
  <c r="N110" i="65"/>
  <c r="R110" i="65"/>
  <c r="S96" i="65"/>
  <c r="S98" i="65"/>
  <c r="C110" i="64"/>
  <c r="G110" i="64"/>
  <c r="K110" i="64"/>
  <c r="O110" i="64"/>
  <c r="T110" i="64"/>
  <c r="S100" i="64"/>
  <c r="S104" i="64"/>
  <c r="S106" i="64"/>
  <c r="P110" i="63"/>
  <c r="L110" i="63"/>
  <c r="H110" i="63"/>
  <c r="D110" i="63"/>
  <c r="S95" i="63"/>
  <c r="S99" i="63"/>
  <c r="S108" i="63"/>
  <c r="Q110" i="62"/>
  <c r="M110" i="62"/>
  <c r="I110" i="62"/>
  <c r="E110" i="62"/>
  <c r="S103" i="62"/>
  <c r="S105" i="62"/>
  <c r="S99" i="62"/>
  <c r="S105" i="61"/>
  <c r="F110" i="61"/>
  <c r="N110" i="61"/>
  <c r="S94" i="61"/>
  <c r="J110" i="61"/>
  <c r="R110" i="61"/>
  <c r="S96" i="61"/>
  <c r="S98" i="61"/>
  <c r="C110" i="61"/>
  <c r="G110" i="61"/>
  <c r="K110" i="61"/>
  <c r="O110" i="61"/>
  <c r="T110" i="61"/>
  <c r="S100" i="61"/>
  <c r="S104" i="61"/>
  <c r="S106" i="61"/>
  <c r="B110" i="62"/>
  <c r="F110" i="62"/>
  <c r="J110" i="62"/>
  <c r="N110" i="62"/>
  <c r="R110" i="62"/>
  <c r="S96" i="62"/>
  <c r="S98" i="62"/>
  <c r="S107" i="62"/>
  <c r="E110" i="63"/>
  <c r="I110" i="63"/>
  <c r="M110" i="63"/>
  <c r="Q110" i="63"/>
  <c r="S97" i="63"/>
  <c r="S101" i="63"/>
  <c r="S103" i="63"/>
  <c r="S107" i="63"/>
  <c r="D110" i="64"/>
  <c r="H110" i="64"/>
  <c r="L110" i="64"/>
  <c r="P110" i="64"/>
  <c r="S95" i="64"/>
  <c r="S99" i="64"/>
  <c r="S101" i="64"/>
  <c r="S108" i="64"/>
  <c r="S94" i="65"/>
  <c r="G110" i="65"/>
  <c r="K110" i="65"/>
  <c r="O110" i="65"/>
  <c r="T110" i="65"/>
  <c r="S100" i="65"/>
  <c r="S104" i="65"/>
  <c r="S106" i="65"/>
  <c r="S94" i="66"/>
  <c r="F110" i="66"/>
  <c r="J110" i="66"/>
  <c r="N110" i="66"/>
  <c r="R110" i="66"/>
  <c r="S98" i="66"/>
  <c r="S105" i="66"/>
  <c r="E110" i="67"/>
  <c r="I110" i="67"/>
  <c r="M110" i="67"/>
  <c r="Q110" i="67"/>
  <c r="S103" i="67"/>
  <c r="S105" i="67"/>
  <c r="S107" i="67"/>
  <c r="S109" i="67"/>
  <c r="D110" i="68"/>
  <c r="H110" i="68"/>
  <c r="L110" i="68"/>
  <c r="P110" i="68"/>
  <c r="S95" i="68"/>
  <c r="S97" i="68"/>
  <c r="S99" i="68"/>
  <c r="S101" i="68"/>
  <c r="S104" i="68"/>
  <c r="S108" i="68"/>
  <c r="D110" i="61"/>
  <c r="H110" i="61"/>
  <c r="L110" i="61"/>
  <c r="P110" i="61"/>
  <c r="S95" i="61"/>
  <c r="S99" i="61"/>
  <c r="S101" i="61"/>
  <c r="S108" i="61"/>
  <c r="C110" i="62"/>
  <c r="G110" i="62"/>
  <c r="K110" i="62"/>
  <c r="O110" i="62"/>
  <c r="T110" i="62"/>
  <c r="S100" i="62"/>
  <c r="S104" i="62"/>
  <c r="S106" i="62"/>
  <c r="S94" i="63"/>
  <c r="F110" i="63"/>
  <c r="J110" i="63"/>
  <c r="N110" i="63"/>
  <c r="R110" i="63"/>
  <c r="S96" i="63"/>
  <c r="S98" i="63"/>
  <c r="S105" i="63"/>
  <c r="S109" i="63"/>
  <c r="E110" i="64"/>
  <c r="I110" i="64"/>
  <c r="M110" i="64"/>
  <c r="Q110" i="64"/>
  <c r="S97" i="64"/>
  <c r="S103" i="64"/>
  <c r="S107" i="64"/>
  <c r="S109" i="64"/>
  <c r="D110" i="65"/>
  <c r="H110" i="65"/>
  <c r="L110" i="65"/>
  <c r="P110" i="65"/>
  <c r="S95" i="65"/>
  <c r="S97" i="65"/>
  <c r="S99" i="65"/>
  <c r="S101" i="65"/>
  <c r="S108" i="65"/>
  <c r="C110" i="66"/>
  <c r="G110" i="66"/>
  <c r="K110" i="66"/>
  <c r="O110" i="66"/>
  <c r="T110" i="66"/>
  <c r="S96" i="66"/>
  <c r="S100" i="66"/>
  <c r="S106" i="66"/>
  <c r="B110" i="67"/>
  <c r="F110" i="67"/>
  <c r="J110" i="67"/>
  <c r="N110" i="67"/>
  <c r="R110" i="67"/>
  <c r="S98" i="67"/>
  <c r="E110" i="68"/>
  <c r="I110" i="68"/>
  <c r="M110" i="68"/>
  <c r="Q110" i="68"/>
  <c r="S103" i="68"/>
  <c r="S105" i="68"/>
  <c r="S107" i="68"/>
  <c r="S109" i="68"/>
  <c r="S109" i="62"/>
  <c r="E110" i="61"/>
  <c r="I110" i="61"/>
  <c r="M110" i="61"/>
  <c r="Q110" i="61"/>
  <c r="S97" i="61"/>
  <c r="S103" i="61"/>
  <c r="S107" i="61"/>
  <c r="S109" i="61"/>
  <c r="D110" i="62"/>
  <c r="H110" i="62"/>
  <c r="L110" i="62"/>
  <c r="P110" i="62"/>
  <c r="S95" i="62"/>
  <c r="S97" i="62"/>
  <c r="S101" i="62"/>
  <c r="S108" i="62"/>
  <c r="C110" i="63"/>
  <c r="G110" i="63"/>
  <c r="K110" i="63"/>
  <c r="O110" i="63"/>
  <c r="T110" i="63"/>
  <c r="S100" i="63"/>
  <c r="S104" i="63"/>
  <c r="S106" i="63"/>
  <c r="S94" i="64"/>
  <c r="F110" i="64"/>
  <c r="J110" i="64"/>
  <c r="N110" i="64"/>
  <c r="R110" i="64"/>
  <c r="S96" i="64"/>
  <c r="S98" i="64"/>
  <c r="S105" i="64"/>
  <c r="E110" i="65"/>
  <c r="I110" i="65"/>
  <c r="M110" i="65"/>
  <c r="Q110" i="65"/>
  <c r="S103" i="65"/>
  <c r="S105" i="65"/>
  <c r="S107" i="65"/>
  <c r="S109" i="65"/>
  <c r="D110" i="66"/>
  <c r="H110" i="66"/>
  <c r="L110" i="66"/>
  <c r="P110" i="66"/>
  <c r="S95" i="66"/>
  <c r="S99" i="66"/>
  <c r="S101" i="66"/>
  <c r="S104" i="66"/>
  <c r="S108" i="66"/>
  <c r="C110" i="67"/>
  <c r="G110" i="67"/>
  <c r="K110" i="67"/>
  <c r="O110" i="67"/>
  <c r="T110" i="67"/>
  <c r="S96" i="67"/>
  <c r="S100" i="67"/>
  <c r="S106" i="67"/>
  <c r="S94" i="68"/>
  <c r="F110" i="68"/>
  <c r="J110" i="68"/>
  <c r="N110" i="68"/>
  <c r="R110" i="68"/>
  <c r="S98" i="68"/>
  <c r="C110" i="60"/>
  <c r="K110" i="60"/>
  <c r="T110" i="60"/>
  <c r="S106" i="60"/>
  <c r="D110" i="60"/>
  <c r="S99" i="60"/>
  <c r="O110" i="60"/>
  <c r="L110" i="60"/>
  <c r="E110" i="60"/>
  <c r="S103" i="60"/>
  <c r="F110" i="60"/>
  <c r="S100" i="60"/>
  <c r="S104" i="60"/>
  <c r="P110" i="60"/>
  <c r="S97" i="60"/>
  <c r="S101" i="60"/>
  <c r="I110" i="60"/>
  <c r="Q110" i="60"/>
  <c r="S105" i="60"/>
  <c r="S109" i="60"/>
  <c r="S95" i="60"/>
  <c r="M110" i="60"/>
  <c r="N110" i="60"/>
  <c r="S96" i="60"/>
  <c r="S107" i="60"/>
  <c r="G110" i="60"/>
  <c r="H110" i="60"/>
  <c r="S108" i="60"/>
  <c r="S94" i="60"/>
  <c r="J110" i="60"/>
  <c r="R110" i="60"/>
  <c r="S98" i="60"/>
  <c r="D110" i="59"/>
  <c r="L110" i="59"/>
  <c r="S95" i="59"/>
  <c r="S99" i="59"/>
  <c r="G110" i="59"/>
  <c r="O110" i="59"/>
  <c r="E110" i="59"/>
  <c r="M110" i="59"/>
  <c r="S103" i="59"/>
  <c r="S107" i="59"/>
  <c r="F110" i="59"/>
  <c r="N110" i="59"/>
  <c r="S96" i="59"/>
  <c r="S100" i="59"/>
  <c r="S104" i="59"/>
  <c r="H110" i="59"/>
  <c r="P110" i="59"/>
  <c r="S97" i="59"/>
  <c r="S101" i="59"/>
  <c r="S108" i="59"/>
  <c r="I110" i="59"/>
  <c r="S105" i="59"/>
  <c r="S109" i="59"/>
  <c r="B110" i="59"/>
  <c r="J110" i="59"/>
  <c r="R110" i="59"/>
  <c r="S98" i="59"/>
  <c r="Q110" i="59"/>
  <c r="C110" i="59"/>
  <c r="K110" i="59"/>
  <c r="T110" i="59"/>
  <c r="S106" i="59"/>
  <c r="B110" i="68"/>
  <c r="S94" i="67"/>
  <c r="B110" i="66"/>
  <c r="C110" i="65"/>
  <c r="B110" i="64"/>
  <c r="B110" i="63"/>
  <c r="S94" i="62"/>
  <c r="B110" i="61"/>
  <c r="B110" i="60"/>
  <c r="S94" i="59"/>
  <c r="C110" i="58"/>
  <c r="K110" i="58"/>
  <c r="T110" i="58"/>
  <c r="S106" i="58"/>
  <c r="L110" i="58"/>
  <c r="N110" i="58"/>
  <c r="S96" i="58"/>
  <c r="O110" i="58"/>
  <c r="S100" i="58"/>
  <c r="H110" i="58"/>
  <c r="I110" i="58"/>
  <c r="Q110" i="58"/>
  <c r="S101" i="58"/>
  <c r="S105" i="58"/>
  <c r="D110" i="58"/>
  <c r="S95" i="58"/>
  <c r="E110" i="58"/>
  <c r="M110" i="58"/>
  <c r="S99" i="58"/>
  <c r="S103" i="58"/>
  <c r="F110" i="58"/>
  <c r="S107" i="58"/>
  <c r="G110" i="58"/>
  <c r="S104" i="58"/>
  <c r="P110" i="58"/>
  <c r="S97" i="58"/>
  <c r="S108" i="58"/>
  <c r="S94" i="58"/>
  <c r="J110" i="58"/>
  <c r="R110" i="58"/>
  <c r="S98" i="58"/>
  <c r="S109" i="58"/>
  <c r="B110" i="58"/>
  <c r="B102" i="51"/>
  <c r="B94" i="51"/>
  <c r="C102" i="51"/>
  <c r="D102" i="51"/>
  <c r="E102" i="51"/>
  <c r="F102" i="51"/>
  <c r="G102" i="51"/>
  <c r="H102" i="51"/>
  <c r="I102" i="51"/>
  <c r="J102" i="51"/>
  <c r="K102" i="51"/>
  <c r="L102" i="51"/>
  <c r="M102" i="51"/>
  <c r="N102" i="51"/>
  <c r="O102" i="51"/>
  <c r="P102" i="51"/>
  <c r="Q102" i="51"/>
  <c r="R102" i="51"/>
  <c r="S102" i="51"/>
  <c r="T102" i="51"/>
  <c r="B103" i="51"/>
  <c r="S110" i="67" l="1"/>
  <c r="S110" i="65"/>
  <c r="S110" i="64"/>
  <c r="S110" i="62"/>
  <c r="S110" i="61"/>
  <c r="S110" i="68"/>
  <c r="S110" i="63"/>
  <c r="S110" i="66"/>
  <c r="S110" i="60"/>
  <c r="S110" i="59"/>
  <c r="S110" i="58"/>
  <c r="T109" i="51"/>
  <c r="R109" i="51"/>
  <c r="Q109" i="51"/>
  <c r="P109" i="51"/>
  <c r="O109" i="51"/>
  <c r="N109" i="51"/>
  <c r="M109" i="51"/>
  <c r="L109" i="51"/>
  <c r="K109" i="51"/>
  <c r="J109" i="51"/>
  <c r="I109" i="51"/>
  <c r="H109" i="51"/>
  <c r="G109" i="51"/>
  <c r="F109" i="51"/>
  <c r="E109" i="51"/>
  <c r="D109" i="51"/>
  <c r="C109" i="51"/>
  <c r="B109" i="51"/>
  <c r="T108" i="51"/>
  <c r="R108" i="51"/>
  <c r="Q108" i="51"/>
  <c r="P108" i="51"/>
  <c r="O108" i="51"/>
  <c r="N108" i="51"/>
  <c r="M108" i="51"/>
  <c r="L108" i="51"/>
  <c r="K108" i="51"/>
  <c r="J108" i="51"/>
  <c r="I108" i="51"/>
  <c r="H108" i="51"/>
  <c r="G108" i="51"/>
  <c r="F108" i="51"/>
  <c r="E108" i="51"/>
  <c r="D108" i="51"/>
  <c r="C108" i="51"/>
  <c r="B108" i="51"/>
  <c r="T107" i="51"/>
  <c r="R107" i="51"/>
  <c r="Q107" i="51"/>
  <c r="P107" i="51"/>
  <c r="O107" i="51"/>
  <c r="N107" i="51"/>
  <c r="M107" i="51"/>
  <c r="L107" i="51"/>
  <c r="K107" i="51"/>
  <c r="J107" i="51"/>
  <c r="I107" i="51"/>
  <c r="H107" i="51"/>
  <c r="G107" i="51"/>
  <c r="F107" i="51"/>
  <c r="E107" i="51"/>
  <c r="D107" i="51"/>
  <c r="C107" i="51"/>
  <c r="B107" i="51"/>
  <c r="T106" i="51"/>
  <c r="R106" i="51"/>
  <c r="Q106" i="51"/>
  <c r="P106" i="51"/>
  <c r="O106" i="51"/>
  <c r="N106" i="51"/>
  <c r="M106" i="51"/>
  <c r="L106" i="51"/>
  <c r="K106" i="51"/>
  <c r="J106" i="51"/>
  <c r="I106" i="51"/>
  <c r="H106" i="51"/>
  <c r="G106" i="51"/>
  <c r="F106" i="51"/>
  <c r="E106" i="51"/>
  <c r="D106" i="51"/>
  <c r="C106" i="51"/>
  <c r="B106" i="51"/>
  <c r="T105" i="51"/>
  <c r="R105" i="51"/>
  <c r="Q105" i="51"/>
  <c r="P105" i="51"/>
  <c r="O105" i="51"/>
  <c r="N105" i="51"/>
  <c r="M105" i="51"/>
  <c r="L105" i="51"/>
  <c r="K105" i="51"/>
  <c r="J105" i="51"/>
  <c r="I105" i="51"/>
  <c r="H105" i="51"/>
  <c r="G105" i="51"/>
  <c r="F105" i="51"/>
  <c r="E105" i="51"/>
  <c r="D105" i="51"/>
  <c r="C105" i="51"/>
  <c r="B105" i="51"/>
  <c r="T104" i="51"/>
  <c r="R104" i="51"/>
  <c r="Q104" i="51"/>
  <c r="P104" i="51"/>
  <c r="O104" i="51"/>
  <c r="N104" i="51"/>
  <c r="M104" i="51"/>
  <c r="L104" i="51"/>
  <c r="K104" i="51"/>
  <c r="J104" i="51"/>
  <c r="I104" i="51"/>
  <c r="H104" i="51"/>
  <c r="G104" i="51"/>
  <c r="F104" i="51"/>
  <c r="E104" i="51"/>
  <c r="D104" i="51"/>
  <c r="C104" i="51"/>
  <c r="B104" i="51"/>
  <c r="T103" i="51"/>
  <c r="R103" i="51"/>
  <c r="Q103" i="51"/>
  <c r="P103" i="51"/>
  <c r="O103" i="51"/>
  <c r="N103" i="51"/>
  <c r="M103" i="51"/>
  <c r="L103" i="51"/>
  <c r="K103" i="51"/>
  <c r="J103" i="51"/>
  <c r="I103" i="51"/>
  <c r="H103" i="51"/>
  <c r="G103" i="51"/>
  <c r="F103" i="51"/>
  <c r="E103" i="51"/>
  <c r="D103" i="51"/>
  <c r="C103" i="51"/>
  <c r="T101" i="51"/>
  <c r="R101" i="51"/>
  <c r="Q101" i="51"/>
  <c r="P101" i="51"/>
  <c r="O101" i="51"/>
  <c r="N101" i="51"/>
  <c r="M101" i="51"/>
  <c r="L101" i="51"/>
  <c r="K101" i="51"/>
  <c r="J101" i="51"/>
  <c r="I101" i="51"/>
  <c r="H101" i="51"/>
  <c r="G101" i="51"/>
  <c r="F101" i="51"/>
  <c r="E101" i="51"/>
  <c r="D101" i="51"/>
  <c r="C101" i="51"/>
  <c r="B101" i="51"/>
  <c r="T100" i="51"/>
  <c r="R100" i="51"/>
  <c r="Q100" i="51"/>
  <c r="P100" i="51"/>
  <c r="O100" i="51"/>
  <c r="N100" i="51"/>
  <c r="M100" i="51"/>
  <c r="L100" i="51"/>
  <c r="K100" i="51"/>
  <c r="J100" i="51"/>
  <c r="I100" i="51"/>
  <c r="H100" i="51"/>
  <c r="G100" i="51"/>
  <c r="F100" i="51"/>
  <c r="E100" i="51"/>
  <c r="D100" i="51"/>
  <c r="C100" i="51"/>
  <c r="B100" i="51"/>
  <c r="T99" i="51"/>
  <c r="R99" i="51"/>
  <c r="Q99" i="51"/>
  <c r="P99" i="51"/>
  <c r="O99" i="51"/>
  <c r="N99" i="51"/>
  <c r="M99" i="51"/>
  <c r="L99" i="51"/>
  <c r="K99" i="51"/>
  <c r="J99" i="51"/>
  <c r="I99" i="51"/>
  <c r="H99" i="51"/>
  <c r="G99" i="51"/>
  <c r="F99" i="51"/>
  <c r="E99" i="51"/>
  <c r="D99" i="51"/>
  <c r="C99" i="51"/>
  <c r="B99" i="51"/>
  <c r="T98" i="51"/>
  <c r="R98" i="51"/>
  <c r="Q98" i="51"/>
  <c r="P98" i="51"/>
  <c r="O98" i="51"/>
  <c r="N98" i="51"/>
  <c r="M98" i="51"/>
  <c r="L98" i="51"/>
  <c r="K98" i="51"/>
  <c r="J98" i="51"/>
  <c r="I98" i="51"/>
  <c r="H98" i="51"/>
  <c r="G98" i="51"/>
  <c r="F98" i="51"/>
  <c r="E98" i="51"/>
  <c r="D98" i="51"/>
  <c r="C98" i="51"/>
  <c r="B98" i="51"/>
  <c r="T97" i="51"/>
  <c r="R97" i="51"/>
  <c r="Q97" i="51"/>
  <c r="P97" i="51"/>
  <c r="O97" i="51"/>
  <c r="N97" i="51"/>
  <c r="M97" i="51"/>
  <c r="L97" i="51"/>
  <c r="K97" i="51"/>
  <c r="J97" i="51"/>
  <c r="I97" i="51"/>
  <c r="H97" i="51"/>
  <c r="G97" i="51"/>
  <c r="F97" i="51"/>
  <c r="E97" i="51"/>
  <c r="D97" i="51"/>
  <c r="C97" i="51"/>
  <c r="B97" i="51"/>
  <c r="T96" i="51"/>
  <c r="R96" i="51"/>
  <c r="Q96" i="51"/>
  <c r="P96" i="51"/>
  <c r="O96" i="51"/>
  <c r="N96" i="51"/>
  <c r="M96" i="51"/>
  <c r="L96" i="51"/>
  <c r="K96" i="51"/>
  <c r="J96" i="51"/>
  <c r="I96" i="51"/>
  <c r="H96" i="51"/>
  <c r="G96" i="51"/>
  <c r="F96" i="51"/>
  <c r="E96" i="51"/>
  <c r="D96" i="51"/>
  <c r="C96" i="51"/>
  <c r="B96" i="51"/>
  <c r="T95" i="51"/>
  <c r="R95" i="51"/>
  <c r="Q95" i="51"/>
  <c r="P95" i="51"/>
  <c r="O95" i="51"/>
  <c r="N95" i="51"/>
  <c r="M95" i="51"/>
  <c r="L95" i="51"/>
  <c r="K95" i="51"/>
  <c r="J95" i="51"/>
  <c r="I95" i="51"/>
  <c r="H95" i="51"/>
  <c r="G95" i="51"/>
  <c r="F95" i="51"/>
  <c r="E95" i="51"/>
  <c r="D95" i="51"/>
  <c r="C95" i="51"/>
  <c r="B95" i="51"/>
  <c r="T94" i="51"/>
  <c r="R94" i="51"/>
  <c r="Q94" i="51"/>
  <c r="P94" i="51"/>
  <c r="O94" i="51"/>
  <c r="N94" i="51"/>
  <c r="M94" i="51"/>
  <c r="L94" i="51"/>
  <c r="K94" i="51"/>
  <c r="J94" i="51"/>
  <c r="I94" i="51"/>
  <c r="H94" i="51"/>
  <c r="G94" i="51"/>
  <c r="F94" i="51"/>
  <c r="E94" i="51"/>
  <c r="D94" i="51"/>
  <c r="C94" i="51"/>
  <c r="L110" i="51" l="1"/>
  <c r="D110" i="51"/>
  <c r="S95" i="51"/>
  <c r="S104" i="51"/>
  <c r="N110" i="51"/>
  <c r="S97" i="51"/>
  <c r="S101" i="51"/>
  <c r="S106" i="51"/>
  <c r="S99" i="51"/>
  <c r="S108" i="51"/>
  <c r="S96" i="51"/>
  <c r="F110" i="51"/>
  <c r="S105" i="51"/>
  <c r="S109" i="51"/>
  <c r="O110" i="51"/>
  <c r="S94" i="51"/>
  <c r="J110" i="51"/>
  <c r="R110" i="51"/>
  <c r="H110" i="51"/>
  <c r="P110" i="51"/>
  <c r="S98" i="51"/>
  <c r="S103" i="51"/>
  <c r="S107" i="51"/>
  <c r="S100" i="51"/>
  <c r="G110" i="51"/>
  <c r="C110" i="51"/>
  <c r="K110" i="51"/>
  <c r="T110" i="51"/>
  <c r="I110" i="51"/>
  <c r="Q110" i="51"/>
  <c r="E110" i="51"/>
  <c r="M110" i="51"/>
  <c r="B110" i="51"/>
  <c r="S110" i="51" l="1"/>
</calcChain>
</file>

<file path=xl/sharedStrings.xml><?xml version="1.0" encoding="utf-8"?>
<sst xmlns="http://schemas.openxmlformats.org/spreadsheetml/2006/main" count="3482" uniqueCount="60">
  <si>
    <t>REGIONES</t>
  </si>
  <si>
    <t>Industria</t>
  </si>
  <si>
    <t>Electricidad</t>
  </si>
  <si>
    <t>Comercio</t>
  </si>
  <si>
    <t>Transporte</t>
  </si>
  <si>
    <t xml:space="preserve">Servicios </t>
  </si>
  <si>
    <t>Actividades</t>
  </si>
  <si>
    <t>TOTAL</t>
  </si>
  <si>
    <t>Gas y Agua</t>
  </si>
  <si>
    <t>De Arica y Parinacota</t>
  </si>
  <si>
    <t>De Tarapacá</t>
  </si>
  <si>
    <t>De Antofagasta</t>
  </si>
  <si>
    <t>De Atacama</t>
  </si>
  <si>
    <t>De Coquimbo</t>
  </si>
  <si>
    <t>De Valparaíso</t>
  </si>
  <si>
    <t>Del Libertador Gral. Bdo. O'Higgins</t>
  </si>
  <si>
    <t>Del Maule</t>
  </si>
  <si>
    <t>Del Bío Bío</t>
  </si>
  <si>
    <t>De La Araucanía</t>
  </si>
  <si>
    <t>De Los Ríos</t>
  </si>
  <si>
    <t>De Los Lagos</t>
  </si>
  <si>
    <t>Aisén del Gral. Carlos Ibañez del Campo</t>
  </si>
  <si>
    <t>De Magallanes y de la Antártica Chilena</t>
  </si>
  <si>
    <t>Metropolitana de Santiago</t>
  </si>
  <si>
    <t>TOTAL PAÍS</t>
  </si>
  <si>
    <t>NUMERO TOTAL DE TRABAJADORES AFILIADOS, SEGÚN REGIONES Y ACTIVIDAD ECONÓMICA Y NUMERO DE PENSIONADOS POR REGION</t>
  </si>
  <si>
    <t xml:space="preserve">NUMERO TOTAL DE TRABAJADORES AFILIADOS, SEGÚN REGIONES Y ACTIVIDAD ECONÓMICA Y NUMERO DE PENSIONADOS POR REGION </t>
  </si>
  <si>
    <t>LOS ANDES</t>
  </si>
  <si>
    <t>LA ARAUCANA</t>
  </si>
  <si>
    <t>CAJA 18</t>
  </si>
  <si>
    <t>Agricult.</t>
  </si>
  <si>
    <t>Pesca</t>
  </si>
  <si>
    <t>Explotacion</t>
  </si>
  <si>
    <t>Construc.</t>
  </si>
  <si>
    <t>Hoteles y</t>
  </si>
  <si>
    <t>Intermedia.</t>
  </si>
  <si>
    <t>Administracion</t>
  </si>
  <si>
    <t>Enseñanza</t>
  </si>
  <si>
    <t>Otras Activi.</t>
  </si>
  <si>
    <t>Hogares</t>
  </si>
  <si>
    <t>Organiz.</t>
  </si>
  <si>
    <t xml:space="preserve">              </t>
  </si>
  <si>
    <t>Minas</t>
  </si>
  <si>
    <t>Manufactu.</t>
  </si>
  <si>
    <t>Restauran</t>
  </si>
  <si>
    <t>Financiera</t>
  </si>
  <si>
    <t>Inmobiliaria</t>
  </si>
  <si>
    <t>Publica</t>
  </si>
  <si>
    <t>Sociales</t>
  </si>
  <si>
    <t>y Servicios</t>
  </si>
  <si>
    <t>Privados</t>
  </si>
  <si>
    <t xml:space="preserve"> Extraterritorial</t>
  </si>
  <si>
    <t xml:space="preserve">Total </t>
  </si>
  <si>
    <t>Trabajadores</t>
  </si>
  <si>
    <t>Total</t>
  </si>
  <si>
    <t>Pensionados</t>
  </si>
  <si>
    <t>De Ñuble</t>
  </si>
  <si>
    <t>LOS HÉROES</t>
  </si>
  <si>
    <t xml:space="preserve">   -</t>
  </si>
  <si>
    <t xml:space="preserve">              -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</si>
</sst>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_-;\-* #,##0_-;_-* &quot;-&quot;_-;_-@_-"/>
    <numFmt numFmtId="165" formatCode="_-* #,##0.00_-;\-* #,##0.00_-;_-* &quot;-&quot;??_-;_-@_-"/>
    <numFmt numFmtId="166" formatCode="_-* #,##0\ _€_-;\-* #,##0\ _€_-;_-* &quot;-&quot;\ _€_-;_-@_-"/>
    <numFmt numFmtId="167" formatCode="&quot;Ch$&quot;#,##0.00_);\(&quot;Ch$&quot;#,##0.00\)"/>
    <numFmt numFmtId="168" formatCode="#,##0.0"/>
    <numFmt numFmtId="169" formatCode="_-* #,##0.00\ _€_-;\-* #,##0.00\ _€_-;_-* &quot;-&quot;??\ _€_-;_-@_-"/>
    <numFmt numFmtId="170" formatCode="&quot;$&quot;#,##0\ ;\(&quot;$&quot;#,##0\)"/>
    <numFmt numFmtId="171" formatCode="_-* #,##0_-;\-* #,##0_-;_-* &quot;-&quot;??_-;_-@_-"/>
  </numFmts>
  <fonts count="19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44">
    <xf numFmtId="0" fontId="0" fillId="0" borderId="0"/>
    <xf numFmtId="0" fontId="2" fillId="0" borderId="0"/>
    <xf numFmtId="0" fontId="4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" fillId="0" borderId="0"/>
    <xf numFmtId="0" fontId="3" fillId="4" borderId="7" applyNumberFormat="0" applyFont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2" fontId="4" fillId="0" borderId="0" applyFill="0" applyBorder="0" applyAlignment="0" applyProtection="0"/>
    <xf numFmtId="168" fontId="4" fillId="0" borderId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4" fillId="0" borderId="0" applyFill="0" applyBorder="0" applyAlignment="0" applyProtection="0"/>
    <xf numFmtId="0" fontId="4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4" fillId="0" borderId="8" applyNumberFormat="0" applyFill="0" applyAlignment="0" applyProtection="0"/>
    <xf numFmtId="0" fontId="5" fillId="0" borderId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5" fillId="0" borderId="0"/>
    <xf numFmtId="165" fontId="3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2" fillId="0" borderId="0"/>
    <xf numFmtId="169" fontId="3" fillId="0" borderId="0" applyFont="0" applyFill="0" applyBorder="0" applyAlignment="0" applyProtection="0"/>
    <xf numFmtId="0" fontId="2" fillId="0" borderId="0"/>
    <xf numFmtId="169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9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0" fillId="0" borderId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4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10" fillId="0" borderId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" fillId="0" borderId="28" applyNumberFormat="0" applyFont="0" applyFill="0" applyAlignment="0" applyProtection="0"/>
    <xf numFmtId="165" fontId="3" fillId="0" borderId="0" applyFont="0" applyFill="0" applyBorder="0" applyAlignment="0" applyProtection="0"/>
  </cellStyleXfs>
  <cellXfs count="108">
    <xf numFmtId="0" fontId="0" fillId="0" borderId="0" xfId="0"/>
    <xf numFmtId="0" fontId="1" fillId="0" borderId="0" xfId="0" applyFont="1" applyFill="1" applyBorder="1"/>
    <xf numFmtId="0" fontId="6" fillId="2" borderId="1" xfId="0" applyFont="1" applyFill="1" applyBorder="1" applyAlignment="1">
      <alignment horizontal="center"/>
    </xf>
    <xf numFmtId="3" fontId="7" fillId="3" borderId="13" xfId="1" applyNumberFormat="1" applyFont="1" applyFill="1" applyBorder="1" applyAlignment="1">
      <alignment horizontal="center"/>
    </xf>
    <xf numFmtId="3" fontId="7" fillId="3" borderId="14" xfId="1" applyNumberFormat="1" applyFont="1" applyFill="1" applyBorder="1" applyAlignment="1">
      <alignment horizontal="center"/>
    </xf>
    <xf numFmtId="0" fontId="7" fillId="3" borderId="14" xfId="1" applyFont="1" applyFill="1" applyBorder="1" applyAlignment="1">
      <alignment horizontal="center"/>
    </xf>
    <xf numFmtId="0" fontId="7" fillId="3" borderId="1" xfId="1" applyFont="1" applyFill="1" applyBorder="1" applyAlignment="1">
      <alignment horizontal="center"/>
    </xf>
    <xf numFmtId="0" fontId="7" fillId="3" borderId="26" xfId="1" applyFont="1" applyFill="1" applyBorder="1" applyAlignment="1">
      <alignment horizontal="center"/>
    </xf>
    <xf numFmtId="0" fontId="7" fillId="2" borderId="5" xfId="0" applyFont="1" applyFill="1" applyBorder="1"/>
    <xf numFmtId="3" fontId="7" fillId="3" borderId="9" xfId="1" applyNumberFormat="1" applyFont="1" applyFill="1" applyBorder="1" applyAlignment="1">
      <alignment horizontal="center"/>
    </xf>
    <xf numFmtId="3" fontId="7" fillId="3" borderId="15" xfId="1" applyNumberFormat="1" applyFont="1" applyFill="1" applyBorder="1" applyAlignment="1">
      <alignment horizontal="center"/>
    </xf>
    <xf numFmtId="0" fontId="7" fillId="3" borderId="15" xfId="1" applyFont="1" applyFill="1" applyBorder="1" applyAlignment="1">
      <alignment horizontal="center"/>
    </xf>
    <xf numFmtId="0" fontId="7" fillId="3" borderId="2" xfId="1" applyFont="1" applyFill="1" applyBorder="1" applyAlignment="1">
      <alignment horizontal="center"/>
    </xf>
    <xf numFmtId="0" fontId="7" fillId="3" borderId="27" xfId="1" applyFont="1" applyFill="1" applyBorder="1" applyAlignment="1">
      <alignment horizontal="center"/>
    </xf>
    <xf numFmtId="0" fontId="7" fillId="2" borderId="10" xfId="0" applyFont="1" applyFill="1" applyBorder="1"/>
    <xf numFmtId="3" fontId="0" fillId="0" borderId="16" xfId="0" applyNumberFormat="1" applyFont="1" applyBorder="1"/>
    <xf numFmtId="3" fontId="0" fillId="0" borderId="17" xfId="0" applyNumberFormat="1" applyFont="1" applyBorder="1"/>
    <xf numFmtId="3" fontId="0" fillId="0" borderId="20" xfId="0" applyNumberFormat="1" applyFont="1" applyBorder="1"/>
    <xf numFmtId="3" fontId="6" fillId="2" borderId="10" xfId="0" applyNumberFormat="1" applyFont="1" applyFill="1" applyBorder="1" applyAlignment="1">
      <alignment horizontal="right"/>
    </xf>
    <xf numFmtId="3" fontId="6" fillId="2" borderId="23" xfId="0" applyNumberFormat="1" applyFont="1" applyFill="1" applyBorder="1" applyAlignment="1">
      <alignment horizontal="right"/>
    </xf>
    <xf numFmtId="0" fontId="7" fillId="2" borderId="11" xfId="0" applyFont="1" applyFill="1" applyBorder="1"/>
    <xf numFmtId="3" fontId="0" fillId="0" borderId="6" xfId="0" applyNumberFormat="1" applyFont="1" applyBorder="1"/>
    <xf numFmtId="3" fontId="0" fillId="0" borderId="4" xfId="0" applyNumberFormat="1" applyFont="1" applyBorder="1"/>
    <xf numFmtId="3" fontId="0" fillId="0" borderId="21" xfId="0" applyNumberFormat="1" applyFont="1" applyBorder="1"/>
    <xf numFmtId="3" fontId="6" fillId="2" borderId="11" xfId="0" applyNumberFormat="1" applyFont="1" applyFill="1" applyBorder="1" applyAlignment="1">
      <alignment horizontal="right"/>
    </xf>
    <xf numFmtId="3" fontId="6" fillId="2" borderId="24" xfId="0" applyNumberFormat="1" applyFont="1" applyFill="1" applyBorder="1" applyAlignment="1">
      <alignment horizontal="right"/>
    </xf>
    <xf numFmtId="0" fontId="7" fillId="2" borderId="12" xfId="0" applyFont="1" applyFill="1" applyBorder="1"/>
    <xf numFmtId="3" fontId="0" fillId="0" borderId="18" xfId="0" applyNumberFormat="1" applyFont="1" applyBorder="1"/>
    <xf numFmtId="3" fontId="0" fillId="0" borderId="19" xfId="0" applyNumberFormat="1" applyFont="1" applyBorder="1"/>
    <xf numFmtId="3" fontId="0" fillId="0" borderId="22" xfId="0" applyNumberFormat="1" applyFont="1" applyBorder="1"/>
    <xf numFmtId="3" fontId="6" fillId="2" borderId="12" xfId="0" applyNumberFormat="1" applyFont="1" applyFill="1" applyBorder="1" applyAlignment="1">
      <alignment horizontal="right"/>
    </xf>
    <xf numFmtId="3" fontId="6" fillId="2" borderId="25" xfId="0" applyNumberFormat="1" applyFont="1" applyFill="1" applyBorder="1" applyAlignment="1">
      <alignment horizontal="right"/>
    </xf>
    <xf numFmtId="0" fontId="6" fillId="2" borderId="2" xfId="0" applyFont="1" applyFill="1" applyBorder="1" applyAlignment="1">
      <alignment horizontal="center"/>
    </xf>
    <xf numFmtId="3" fontId="6" fillId="2" borderId="3" xfId="0" applyNumberFormat="1" applyFont="1" applyFill="1" applyBorder="1" applyAlignment="1">
      <alignment horizontal="right"/>
    </xf>
    <xf numFmtId="3" fontId="6" fillId="2" borderId="2" xfId="0" applyNumberFormat="1" applyFont="1" applyFill="1" applyBorder="1" applyAlignment="1">
      <alignment horizontal="right"/>
    </xf>
    <xf numFmtId="0" fontId="6" fillId="2" borderId="9" xfId="0" applyFont="1" applyFill="1" applyBorder="1" applyAlignment="1">
      <alignment horizontal="center"/>
    </xf>
    <xf numFmtId="0" fontId="7" fillId="2" borderId="30" xfId="0" applyFont="1" applyFill="1" applyBorder="1"/>
    <xf numFmtId="0" fontId="7" fillId="2" borderId="31" xfId="0" applyFont="1" applyFill="1" applyBorder="1"/>
    <xf numFmtId="3" fontId="1" fillId="0" borderId="4" xfId="0" applyNumberFormat="1" applyFont="1" applyBorder="1"/>
    <xf numFmtId="3" fontId="15" fillId="2" borderId="4" xfId="0" applyNumberFormat="1" applyFont="1" applyFill="1" applyBorder="1" applyAlignment="1">
      <alignment horizontal="right"/>
    </xf>
    <xf numFmtId="3" fontId="1" fillId="5" borderId="4" xfId="0" applyNumberFormat="1" applyFont="1" applyFill="1" applyBorder="1"/>
    <xf numFmtId="3" fontId="15" fillId="5" borderId="4" xfId="0" applyNumberFormat="1" applyFont="1" applyFill="1" applyBorder="1" applyAlignment="1">
      <alignment horizontal="right"/>
    </xf>
    <xf numFmtId="3" fontId="1" fillId="0" borderId="29" xfId="0" applyNumberFormat="1" applyFont="1" applyBorder="1"/>
    <xf numFmtId="3" fontId="1" fillId="5" borderId="29" xfId="0" applyNumberFormat="1" applyFont="1" applyFill="1" applyBorder="1"/>
    <xf numFmtId="0" fontId="7" fillId="3" borderId="3" xfId="1" applyFont="1" applyFill="1" applyBorder="1" applyAlignment="1">
      <alignment horizontal="center"/>
    </xf>
    <xf numFmtId="0" fontId="7" fillId="2" borderId="32" xfId="0" applyFont="1" applyFill="1" applyBorder="1"/>
    <xf numFmtId="0" fontId="7" fillId="2" borderId="2" xfId="0" applyFont="1" applyFill="1" applyBorder="1"/>
    <xf numFmtId="3" fontId="7" fillId="3" borderId="34" xfId="1" applyNumberFormat="1" applyFont="1" applyFill="1" applyBorder="1" applyAlignment="1">
      <alignment horizontal="center"/>
    </xf>
    <xf numFmtId="0" fontId="7" fillId="3" borderId="34" xfId="1" applyFont="1" applyFill="1" applyBorder="1" applyAlignment="1">
      <alignment horizontal="center"/>
    </xf>
    <xf numFmtId="0" fontId="7" fillId="3" borderId="5" xfId="1" applyFont="1" applyFill="1" applyBorder="1" applyAlignment="1">
      <alignment horizontal="center"/>
    </xf>
    <xf numFmtId="3" fontId="16" fillId="0" borderId="17" xfId="0" applyNumberFormat="1" applyFont="1" applyBorder="1"/>
    <xf numFmtId="3" fontId="16" fillId="0" borderId="20" xfId="0" applyNumberFormat="1" applyFont="1" applyBorder="1"/>
    <xf numFmtId="3" fontId="16" fillId="0" borderId="4" xfId="0" applyNumberFormat="1" applyFont="1" applyBorder="1"/>
    <xf numFmtId="3" fontId="16" fillId="0" borderId="21" xfId="0" applyNumberFormat="1" applyFont="1" applyBorder="1"/>
    <xf numFmtId="3" fontId="16" fillId="0" borderId="19" xfId="0" applyNumberFormat="1" applyFont="1" applyBorder="1"/>
    <xf numFmtId="3" fontId="16" fillId="0" borderId="22" xfId="0" applyNumberFormat="1" applyFont="1" applyBorder="1"/>
    <xf numFmtId="3" fontId="16" fillId="0" borderId="37" xfId="0" applyNumberFormat="1" applyFont="1" applyBorder="1"/>
    <xf numFmtId="3" fontId="16" fillId="0" borderId="38" xfId="0" applyNumberFormat="1" applyFont="1" applyBorder="1"/>
    <xf numFmtId="3" fontId="16" fillId="0" borderId="39" xfId="0" applyNumberFormat="1" applyFont="1" applyBorder="1"/>
    <xf numFmtId="3" fontId="16" fillId="0" borderId="35" xfId="0" applyNumberFormat="1" applyFont="1" applyBorder="1"/>
    <xf numFmtId="3" fontId="16" fillId="0" borderId="29" xfId="0" applyNumberFormat="1" applyFont="1" applyBorder="1"/>
    <xf numFmtId="3" fontId="7" fillId="3" borderId="40" xfId="1" applyNumberFormat="1" applyFont="1" applyFill="1" applyBorder="1" applyAlignment="1">
      <alignment horizontal="center"/>
    </xf>
    <xf numFmtId="3" fontId="17" fillId="5" borderId="2" xfId="0" applyNumberFormat="1" applyFont="1" applyFill="1" applyBorder="1"/>
    <xf numFmtId="3" fontId="17" fillId="5" borderId="33" xfId="0" applyNumberFormat="1" applyFont="1" applyFill="1" applyBorder="1"/>
    <xf numFmtId="0" fontId="0" fillId="0" borderId="0" xfId="0" applyBorder="1"/>
    <xf numFmtId="3" fontId="15" fillId="5" borderId="2" xfId="0" applyNumberFormat="1" applyFont="1" applyFill="1" applyBorder="1" applyAlignment="1">
      <alignment horizontal="right"/>
    </xf>
    <xf numFmtId="3" fontId="15" fillId="5" borderId="3" xfId="0" applyNumberFormat="1" applyFont="1" applyFill="1" applyBorder="1" applyAlignment="1">
      <alignment horizontal="right"/>
    </xf>
    <xf numFmtId="3" fontId="15" fillId="5" borderId="33" xfId="0" applyNumberFormat="1" applyFont="1" applyFill="1" applyBorder="1" applyAlignment="1">
      <alignment horizontal="right"/>
    </xf>
    <xf numFmtId="0" fontId="7" fillId="5" borderId="5" xfId="0" applyFont="1" applyFill="1" applyBorder="1"/>
    <xf numFmtId="0" fontId="7" fillId="5" borderId="36" xfId="0" applyFont="1" applyFill="1" applyBorder="1"/>
    <xf numFmtId="0" fontId="7" fillId="5" borderId="30" xfId="0" applyFont="1" applyFill="1" applyBorder="1"/>
    <xf numFmtId="0" fontId="7" fillId="5" borderId="31" xfId="0" applyFont="1" applyFill="1" applyBorder="1"/>
    <xf numFmtId="0" fontId="6" fillId="5" borderId="2" xfId="0" applyFont="1" applyFill="1" applyBorder="1" applyAlignment="1">
      <alignment horizontal="center"/>
    </xf>
    <xf numFmtId="0" fontId="7" fillId="5" borderId="10" xfId="0" applyFont="1" applyFill="1" applyBorder="1"/>
    <xf numFmtId="0" fontId="7" fillId="5" borderId="11" xfId="0" applyFont="1" applyFill="1" applyBorder="1"/>
    <xf numFmtId="0" fontId="7" fillId="5" borderId="12" xfId="0" applyFont="1" applyFill="1" applyBorder="1"/>
    <xf numFmtId="3" fontId="15" fillId="5" borderId="41" xfId="0" applyNumberFormat="1" applyFont="1" applyFill="1" applyBorder="1" applyAlignment="1">
      <alignment horizontal="right"/>
    </xf>
    <xf numFmtId="3" fontId="15" fillId="5" borderId="42" xfId="0" applyNumberFormat="1" applyFont="1" applyFill="1" applyBorder="1" applyAlignment="1">
      <alignment horizontal="right"/>
    </xf>
    <xf numFmtId="0" fontId="6" fillId="5" borderId="1" xfId="0" applyFont="1" applyFill="1" applyBorder="1" applyAlignment="1">
      <alignment horizontal="center"/>
    </xf>
    <xf numFmtId="171" fontId="6" fillId="2" borderId="3" xfId="0" applyNumberFormat="1" applyFont="1" applyFill="1" applyBorder="1" applyAlignment="1">
      <alignment horizontal="right"/>
    </xf>
    <xf numFmtId="171" fontId="6" fillId="2" borderId="10" xfId="0" applyNumberFormat="1" applyFont="1" applyFill="1" applyBorder="1" applyAlignment="1">
      <alignment horizontal="right"/>
    </xf>
    <xf numFmtId="171" fontId="6" fillId="2" borderId="11" xfId="0" applyNumberFormat="1" applyFont="1" applyFill="1" applyBorder="1" applyAlignment="1">
      <alignment horizontal="right"/>
    </xf>
    <xf numFmtId="171" fontId="6" fillId="2" borderId="12" xfId="0" applyNumberFormat="1" applyFont="1" applyFill="1" applyBorder="1" applyAlignment="1">
      <alignment horizontal="right"/>
    </xf>
    <xf numFmtId="171" fontId="6" fillId="2" borderId="2" xfId="0" applyNumberFormat="1" applyFont="1" applyFill="1" applyBorder="1" applyAlignment="1">
      <alignment horizontal="right"/>
    </xf>
    <xf numFmtId="1" fontId="6" fillId="2" borderId="11" xfId="0" applyNumberFormat="1" applyFont="1" applyFill="1" applyBorder="1" applyAlignment="1">
      <alignment horizontal="right"/>
    </xf>
    <xf numFmtId="3" fontId="6" fillId="2" borderId="33" xfId="0" applyNumberFormat="1" applyFont="1" applyFill="1" applyBorder="1" applyAlignment="1">
      <alignment horizontal="right"/>
    </xf>
    <xf numFmtId="3" fontId="6" fillId="2" borderId="42" xfId="0" applyNumberFormat="1" applyFont="1" applyFill="1" applyBorder="1" applyAlignment="1">
      <alignment horizontal="right"/>
    </xf>
    <xf numFmtId="3" fontId="18" fillId="6" borderId="1" xfId="0" applyNumberFormat="1" applyFont="1" applyFill="1" applyBorder="1" applyAlignment="1">
      <alignment horizontal="right"/>
    </xf>
    <xf numFmtId="3" fontId="6" fillId="2" borderId="43" xfId="0" applyNumberFormat="1" applyFont="1" applyFill="1" applyBorder="1" applyAlignment="1">
      <alignment horizontal="right"/>
    </xf>
    <xf numFmtId="3" fontId="18" fillId="6" borderId="5" xfId="0" applyNumberFormat="1" applyFont="1" applyFill="1" applyBorder="1" applyAlignment="1">
      <alignment horizontal="right"/>
    </xf>
    <xf numFmtId="3" fontId="15" fillId="2" borderId="33" xfId="0" applyNumberFormat="1" applyFont="1" applyFill="1" applyBorder="1" applyAlignment="1">
      <alignment horizontal="right"/>
    </xf>
    <xf numFmtId="3" fontId="15" fillId="2" borderId="3" xfId="0" applyNumberFormat="1" applyFont="1" applyFill="1" applyBorder="1" applyAlignment="1">
      <alignment horizontal="right"/>
    </xf>
    <xf numFmtId="3" fontId="0" fillId="0" borderId="16" xfId="0" applyNumberFormat="1" applyBorder="1"/>
    <xf numFmtId="3" fontId="0" fillId="0" borderId="17" xfId="0" applyNumberFormat="1" applyBorder="1"/>
    <xf numFmtId="3" fontId="0" fillId="0" borderId="20" xfId="0" applyNumberFormat="1" applyBorder="1"/>
    <xf numFmtId="3" fontId="0" fillId="0" borderId="6" xfId="0" applyNumberFormat="1" applyBorder="1"/>
    <xf numFmtId="3" fontId="0" fillId="0" borderId="4" xfId="0" applyNumberFormat="1" applyBorder="1"/>
    <xf numFmtId="3" fontId="0" fillId="0" borderId="21" xfId="0" applyNumberFormat="1" applyBorder="1"/>
    <xf numFmtId="3" fontId="0" fillId="0" borderId="18" xfId="0" applyNumberFormat="1" applyBorder="1"/>
    <xf numFmtId="3" fontId="0" fillId="0" borderId="19" xfId="0" applyNumberFormat="1" applyBorder="1"/>
    <xf numFmtId="3" fontId="0" fillId="0" borderId="22" xfId="0" applyNumberFormat="1" applyBorder="1"/>
    <xf numFmtId="171" fontId="15" fillId="2" borderId="33" xfId="68" applyNumberFormat="1" applyFont="1" applyFill="1" applyBorder="1" applyAlignment="1">
      <alignment horizontal="right"/>
    </xf>
    <xf numFmtId="171" fontId="15" fillId="2" borderId="3" xfId="68" applyNumberFormat="1" applyFont="1" applyFill="1" applyBorder="1" applyAlignment="1">
      <alignment horizontal="right"/>
    </xf>
    <xf numFmtId="1" fontId="15" fillId="2" borderId="33" xfId="68" applyNumberFormat="1" applyFont="1" applyFill="1" applyBorder="1" applyAlignment="1">
      <alignment horizontal="right"/>
    </xf>
    <xf numFmtId="0" fontId="8" fillId="0" borderId="0" xfId="0" applyFont="1" applyAlignment="1">
      <alignment horizontal="center"/>
    </xf>
    <xf numFmtId="164" fontId="6" fillId="2" borderId="23" xfId="0" applyNumberFormat="1" applyFont="1" applyFill="1" applyBorder="1" applyAlignment="1">
      <alignment horizontal="right"/>
    </xf>
    <xf numFmtId="164" fontId="6" fillId="2" borderId="24" xfId="0" applyNumberFormat="1" applyFont="1" applyFill="1" applyBorder="1" applyAlignment="1">
      <alignment horizontal="right"/>
    </xf>
    <xf numFmtId="164" fontId="6" fillId="2" borderId="25" xfId="0" applyNumberFormat="1" applyFont="1" applyFill="1" applyBorder="1" applyAlignment="1">
      <alignment horizontal="right"/>
    </xf>
  </cellXfs>
  <cellStyles count="244">
    <cellStyle name="DIA" xfId="2" xr:uid="{00000000-0005-0000-0000-000000000000}"/>
    <cellStyle name="ENCABEZ1" xfId="26" xr:uid="{00000000-0005-0000-0000-000001000000}"/>
    <cellStyle name="ENCABEZ2" xfId="27" xr:uid="{00000000-0005-0000-0000-000002000000}"/>
    <cellStyle name="Encabezado 1 2" xfId="240" xr:uid="{00000000-0005-0000-0000-000003000000}"/>
    <cellStyle name="Encabezado 1 3" xfId="232" xr:uid="{00000000-0005-0000-0000-000004000000}"/>
    <cellStyle name="Encabezado 2" xfId="233" xr:uid="{00000000-0005-0000-0000-000005000000}"/>
    <cellStyle name="Encabezado 2 2" xfId="241" xr:uid="{00000000-0005-0000-0000-000006000000}"/>
    <cellStyle name="F2" xfId="28" xr:uid="{00000000-0005-0000-0000-000007000000}"/>
    <cellStyle name="F3" xfId="29" xr:uid="{00000000-0005-0000-0000-000008000000}"/>
    <cellStyle name="F4" xfId="30" xr:uid="{00000000-0005-0000-0000-000009000000}"/>
    <cellStyle name="F5" xfId="31" xr:uid="{00000000-0005-0000-0000-00000A000000}"/>
    <cellStyle name="F6" xfId="32" xr:uid="{00000000-0005-0000-0000-00000B000000}"/>
    <cellStyle name="F7" xfId="33" xr:uid="{00000000-0005-0000-0000-00000C000000}"/>
    <cellStyle name="F8" xfId="34" xr:uid="{00000000-0005-0000-0000-00000D000000}"/>
    <cellStyle name="Fecha" xfId="234" xr:uid="{00000000-0005-0000-0000-00000E000000}"/>
    <cellStyle name="FIJO" xfId="35" xr:uid="{00000000-0005-0000-0000-00000F000000}"/>
    <cellStyle name="Fijo 2" xfId="235" xr:uid="{00000000-0005-0000-0000-000010000000}"/>
    <cellStyle name="FINANCIERO" xfId="36" xr:uid="{00000000-0005-0000-0000-000011000000}"/>
    <cellStyle name="Millares [0] 2" xfId="3" xr:uid="{00000000-0005-0000-0000-000012000000}"/>
    <cellStyle name="Millares [0] 2 2" xfId="37" xr:uid="{00000000-0005-0000-0000-000013000000}"/>
    <cellStyle name="Millares [0] 2 3" xfId="66" xr:uid="{00000000-0005-0000-0000-000014000000}"/>
    <cellStyle name="Millares [0] 2 4" xfId="95" xr:uid="{00000000-0005-0000-0000-000015000000}"/>
    <cellStyle name="Millares [0] 2 5" xfId="97" xr:uid="{00000000-0005-0000-0000-000016000000}"/>
    <cellStyle name="Millares [0] 2 6" xfId="138" xr:uid="{00000000-0005-0000-0000-000017000000}"/>
    <cellStyle name="Millares [0] 2 7" xfId="161" xr:uid="{00000000-0005-0000-0000-000018000000}"/>
    <cellStyle name="Millares [0] 3" xfId="38" xr:uid="{00000000-0005-0000-0000-000019000000}"/>
    <cellStyle name="Millares [0] 3 2" xfId="70" xr:uid="{00000000-0005-0000-0000-00001A000000}"/>
    <cellStyle name="Millares 10" xfId="4" xr:uid="{00000000-0005-0000-0000-00001B000000}"/>
    <cellStyle name="Millares 10 10" xfId="75" xr:uid="{00000000-0005-0000-0000-00001C000000}"/>
    <cellStyle name="Millares 10 11" xfId="98" xr:uid="{00000000-0005-0000-0000-00001D000000}"/>
    <cellStyle name="Millares 10 12" xfId="118" xr:uid="{00000000-0005-0000-0000-00001E000000}"/>
    <cellStyle name="Millares 10 13" xfId="141" xr:uid="{00000000-0005-0000-0000-00001F000000}"/>
    <cellStyle name="Millares 10 14" xfId="167" xr:uid="{00000000-0005-0000-0000-000020000000}"/>
    <cellStyle name="Millares 10 15" xfId="188" xr:uid="{00000000-0005-0000-0000-000021000000}"/>
    <cellStyle name="Millares 10 16" xfId="209" xr:uid="{00000000-0005-0000-0000-000022000000}"/>
    <cellStyle name="Millares 10 2" xfId="5" xr:uid="{00000000-0005-0000-0000-000023000000}"/>
    <cellStyle name="Millares 10 2 10" xfId="212" xr:uid="{00000000-0005-0000-0000-000024000000}"/>
    <cellStyle name="Millares 10 2 2" xfId="6" xr:uid="{00000000-0005-0000-0000-000025000000}"/>
    <cellStyle name="Millares 10 2 2 2" xfId="48" xr:uid="{00000000-0005-0000-0000-000026000000}"/>
    <cellStyle name="Millares 10 2 2 3" xfId="77" xr:uid="{00000000-0005-0000-0000-000027000000}"/>
    <cellStyle name="Millares 10 2 2 4" xfId="100" xr:uid="{00000000-0005-0000-0000-000028000000}"/>
    <cellStyle name="Millares 10 2 2 5" xfId="120" xr:uid="{00000000-0005-0000-0000-000029000000}"/>
    <cellStyle name="Millares 10 2 2 6" xfId="143" xr:uid="{00000000-0005-0000-0000-00002A000000}"/>
    <cellStyle name="Millares 10 2 2 7" xfId="169" xr:uid="{00000000-0005-0000-0000-00002B000000}"/>
    <cellStyle name="Millares 10 2 2 8" xfId="190" xr:uid="{00000000-0005-0000-0000-00002C000000}"/>
    <cellStyle name="Millares 10 2 2 9" xfId="213" xr:uid="{00000000-0005-0000-0000-00002D000000}"/>
    <cellStyle name="Millares 10 2 3" xfId="47" xr:uid="{00000000-0005-0000-0000-00002E000000}"/>
    <cellStyle name="Millares 10 2 4" xfId="76" xr:uid="{00000000-0005-0000-0000-00002F000000}"/>
    <cellStyle name="Millares 10 2 5" xfId="99" xr:uid="{00000000-0005-0000-0000-000030000000}"/>
    <cellStyle name="Millares 10 2 6" xfId="119" xr:uid="{00000000-0005-0000-0000-000031000000}"/>
    <cellStyle name="Millares 10 2 7" xfId="142" xr:uid="{00000000-0005-0000-0000-000032000000}"/>
    <cellStyle name="Millares 10 2 8" xfId="168" xr:uid="{00000000-0005-0000-0000-000033000000}"/>
    <cellStyle name="Millares 10 2 9" xfId="189" xr:uid="{00000000-0005-0000-0000-000034000000}"/>
    <cellStyle name="Millares 10 3" xfId="7" xr:uid="{00000000-0005-0000-0000-000035000000}"/>
    <cellStyle name="Millares 10 3 2" xfId="49" xr:uid="{00000000-0005-0000-0000-000036000000}"/>
    <cellStyle name="Millares 10 3 3" xfId="78" xr:uid="{00000000-0005-0000-0000-000037000000}"/>
    <cellStyle name="Millares 10 3 4" xfId="101" xr:uid="{00000000-0005-0000-0000-000038000000}"/>
    <cellStyle name="Millares 10 3 5" xfId="121" xr:uid="{00000000-0005-0000-0000-000039000000}"/>
    <cellStyle name="Millares 10 3 6" xfId="144" xr:uid="{00000000-0005-0000-0000-00003A000000}"/>
    <cellStyle name="Millares 10 3 7" xfId="170" xr:uid="{00000000-0005-0000-0000-00003B000000}"/>
    <cellStyle name="Millares 10 3 8" xfId="191" xr:uid="{00000000-0005-0000-0000-00003C000000}"/>
    <cellStyle name="Millares 10 3 9" xfId="214" xr:uid="{00000000-0005-0000-0000-00003D000000}"/>
    <cellStyle name="Millares 10 4" xfId="8" xr:uid="{00000000-0005-0000-0000-00003E000000}"/>
    <cellStyle name="Millares 10 4 2" xfId="50" xr:uid="{00000000-0005-0000-0000-00003F000000}"/>
    <cellStyle name="Millares 10 4 3" xfId="79" xr:uid="{00000000-0005-0000-0000-000040000000}"/>
    <cellStyle name="Millares 10 4 4" xfId="102" xr:uid="{00000000-0005-0000-0000-000041000000}"/>
    <cellStyle name="Millares 10 4 5" xfId="122" xr:uid="{00000000-0005-0000-0000-000042000000}"/>
    <cellStyle name="Millares 10 4 6" xfId="145" xr:uid="{00000000-0005-0000-0000-000043000000}"/>
    <cellStyle name="Millares 10 4 7" xfId="171" xr:uid="{00000000-0005-0000-0000-000044000000}"/>
    <cellStyle name="Millares 10 4 8" xfId="192" xr:uid="{00000000-0005-0000-0000-000045000000}"/>
    <cellStyle name="Millares 10 4 9" xfId="215" xr:uid="{00000000-0005-0000-0000-000046000000}"/>
    <cellStyle name="Millares 10 5" xfId="9" xr:uid="{00000000-0005-0000-0000-000047000000}"/>
    <cellStyle name="Millares 10 5 2" xfId="51" xr:uid="{00000000-0005-0000-0000-000048000000}"/>
    <cellStyle name="Millares 10 5 3" xfId="80" xr:uid="{00000000-0005-0000-0000-000049000000}"/>
    <cellStyle name="Millares 10 5 4" xfId="103" xr:uid="{00000000-0005-0000-0000-00004A000000}"/>
    <cellStyle name="Millares 10 5 5" xfId="123" xr:uid="{00000000-0005-0000-0000-00004B000000}"/>
    <cellStyle name="Millares 10 5 6" xfId="146" xr:uid="{00000000-0005-0000-0000-00004C000000}"/>
    <cellStyle name="Millares 10 5 7" xfId="172" xr:uid="{00000000-0005-0000-0000-00004D000000}"/>
    <cellStyle name="Millares 10 5 8" xfId="193" xr:uid="{00000000-0005-0000-0000-00004E000000}"/>
    <cellStyle name="Millares 10 5 9" xfId="216" xr:uid="{00000000-0005-0000-0000-00004F000000}"/>
    <cellStyle name="Millares 10 6" xfId="10" xr:uid="{00000000-0005-0000-0000-000050000000}"/>
    <cellStyle name="Millares 10 6 2" xfId="52" xr:uid="{00000000-0005-0000-0000-000051000000}"/>
    <cellStyle name="Millares 10 6 3" xfId="81" xr:uid="{00000000-0005-0000-0000-000052000000}"/>
    <cellStyle name="Millares 10 6 4" xfId="104" xr:uid="{00000000-0005-0000-0000-000053000000}"/>
    <cellStyle name="Millares 10 6 5" xfId="124" xr:uid="{00000000-0005-0000-0000-000054000000}"/>
    <cellStyle name="Millares 10 6 6" xfId="147" xr:uid="{00000000-0005-0000-0000-000055000000}"/>
    <cellStyle name="Millares 10 6 7" xfId="173" xr:uid="{00000000-0005-0000-0000-000056000000}"/>
    <cellStyle name="Millares 10 6 8" xfId="194" xr:uid="{00000000-0005-0000-0000-000057000000}"/>
    <cellStyle name="Millares 10 6 9" xfId="217" xr:uid="{00000000-0005-0000-0000-000058000000}"/>
    <cellStyle name="Millares 10 7" xfId="11" xr:uid="{00000000-0005-0000-0000-000059000000}"/>
    <cellStyle name="Millares 10 7 2" xfId="53" xr:uid="{00000000-0005-0000-0000-00005A000000}"/>
    <cellStyle name="Millares 10 7 3" xfId="82" xr:uid="{00000000-0005-0000-0000-00005B000000}"/>
    <cellStyle name="Millares 10 7 4" xfId="105" xr:uid="{00000000-0005-0000-0000-00005C000000}"/>
    <cellStyle name="Millares 10 7 5" xfId="125" xr:uid="{00000000-0005-0000-0000-00005D000000}"/>
    <cellStyle name="Millares 10 7 6" xfId="148" xr:uid="{00000000-0005-0000-0000-00005E000000}"/>
    <cellStyle name="Millares 10 7 7" xfId="174" xr:uid="{00000000-0005-0000-0000-00005F000000}"/>
    <cellStyle name="Millares 10 7 8" xfId="195" xr:uid="{00000000-0005-0000-0000-000060000000}"/>
    <cellStyle name="Millares 10 7 9" xfId="218" xr:uid="{00000000-0005-0000-0000-000061000000}"/>
    <cellStyle name="Millares 10 8" xfId="12" xr:uid="{00000000-0005-0000-0000-000062000000}"/>
    <cellStyle name="Millares 10 8 2" xfId="54" xr:uid="{00000000-0005-0000-0000-000063000000}"/>
    <cellStyle name="Millares 10 8 3" xfId="83" xr:uid="{00000000-0005-0000-0000-000064000000}"/>
    <cellStyle name="Millares 10 8 4" xfId="106" xr:uid="{00000000-0005-0000-0000-000065000000}"/>
    <cellStyle name="Millares 10 8 5" xfId="126" xr:uid="{00000000-0005-0000-0000-000066000000}"/>
    <cellStyle name="Millares 10 8 6" xfId="149" xr:uid="{00000000-0005-0000-0000-000067000000}"/>
    <cellStyle name="Millares 10 8 7" xfId="175" xr:uid="{00000000-0005-0000-0000-000068000000}"/>
    <cellStyle name="Millares 10 8 8" xfId="196" xr:uid="{00000000-0005-0000-0000-000069000000}"/>
    <cellStyle name="Millares 10 8 9" xfId="219" xr:uid="{00000000-0005-0000-0000-00006A000000}"/>
    <cellStyle name="Millares 10 9" xfId="46" xr:uid="{00000000-0005-0000-0000-00006B000000}"/>
    <cellStyle name="Millares 11" xfId="44" xr:uid="{00000000-0005-0000-0000-00006C000000}"/>
    <cellStyle name="Millares 12" xfId="45" xr:uid="{00000000-0005-0000-0000-00006D000000}"/>
    <cellStyle name="Millares 13" xfId="68" xr:uid="{00000000-0005-0000-0000-00006E000000}"/>
    <cellStyle name="Millares 14" xfId="96" xr:uid="{00000000-0005-0000-0000-00006F000000}"/>
    <cellStyle name="Millares 15" xfId="139" xr:uid="{00000000-0005-0000-0000-000070000000}"/>
    <cellStyle name="Millares 16" xfId="140" xr:uid="{00000000-0005-0000-0000-000071000000}"/>
    <cellStyle name="Millares 17" xfId="162" xr:uid="{00000000-0005-0000-0000-000072000000}"/>
    <cellStyle name="Millares 18" xfId="164" xr:uid="{00000000-0005-0000-0000-000073000000}"/>
    <cellStyle name="Millares 19" xfId="166" xr:uid="{00000000-0005-0000-0000-000074000000}"/>
    <cellStyle name="Millares 2" xfId="13" xr:uid="{00000000-0005-0000-0000-000075000000}"/>
    <cellStyle name="Millares 2 10" xfId="220" xr:uid="{00000000-0005-0000-0000-000076000000}"/>
    <cellStyle name="Millares 2 11" xfId="236" xr:uid="{00000000-0005-0000-0000-000077000000}"/>
    <cellStyle name="Millares 2 2" xfId="14" xr:uid="{00000000-0005-0000-0000-000078000000}"/>
    <cellStyle name="Millares 2 2 2" xfId="56" xr:uid="{00000000-0005-0000-0000-000079000000}"/>
    <cellStyle name="Millares 2 2 3" xfId="85" xr:uid="{00000000-0005-0000-0000-00007A000000}"/>
    <cellStyle name="Millares 2 2 4" xfId="108" xr:uid="{00000000-0005-0000-0000-00007B000000}"/>
    <cellStyle name="Millares 2 2 5" xfId="128" xr:uid="{00000000-0005-0000-0000-00007C000000}"/>
    <cellStyle name="Millares 2 2 6" xfId="151" xr:uid="{00000000-0005-0000-0000-00007D000000}"/>
    <cellStyle name="Millares 2 2 7" xfId="177" xr:uid="{00000000-0005-0000-0000-00007E000000}"/>
    <cellStyle name="Millares 2 2 8" xfId="198" xr:uid="{00000000-0005-0000-0000-00007F000000}"/>
    <cellStyle name="Millares 2 2 9" xfId="221" xr:uid="{00000000-0005-0000-0000-000080000000}"/>
    <cellStyle name="Millares 2 3" xfId="55" xr:uid="{00000000-0005-0000-0000-000081000000}"/>
    <cellStyle name="Millares 2 4" xfId="84" xr:uid="{00000000-0005-0000-0000-000082000000}"/>
    <cellStyle name="Millares 2 5" xfId="107" xr:uid="{00000000-0005-0000-0000-000083000000}"/>
    <cellStyle name="Millares 2 6" xfId="127" xr:uid="{00000000-0005-0000-0000-000084000000}"/>
    <cellStyle name="Millares 2 7" xfId="150" xr:uid="{00000000-0005-0000-0000-000085000000}"/>
    <cellStyle name="Millares 2 8" xfId="176" xr:uid="{00000000-0005-0000-0000-000086000000}"/>
    <cellStyle name="Millares 2 9" xfId="197" xr:uid="{00000000-0005-0000-0000-000087000000}"/>
    <cellStyle name="Millares 20" xfId="210" xr:uid="{00000000-0005-0000-0000-000088000000}"/>
    <cellStyle name="Millares 21" xfId="211" xr:uid="{00000000-0005-0000-0000-000089000000}"/>
    <cellStyle name="Millares 22" xfId="231" xr:uid="{00000000-0005-0000-0000-00008A000000}"/>
    <cellStyle name="Millares 23" xfId="243" xr:uid="{00000000-0005-0000-0000-00008B000000}"/>
    <cellStyle name="Millares 3" xfId="15" xr:uid="{00000000-0005-0000-0000-00008C000000}"/>
    <cellStyle name="Millares 3 10" xfId="222" xr:uid="{00000000-0005-0000-0000-00008D000000}"/>
    <cellStyle name="Millares 3 2" xfId="16" xr:uid="{00000000-0005-0000-0000-00008E000000}"/>
    <cellStyle name="Millares 3 2 2" xfId="58" xr:uid="{00000000-0005-0000-0000-00008F000000}"/>
    <cellStyle name="Millares 3 2 3" xfId="87" xr:uid="{00000000-0005-0000-0000-000090000000}"/>
    <cellStyle name="Millares 3 2 4" xfId="110" xr:uid="{00000000-0005-0000-0000-000091000000}"/>
    <cellStyle name="Millares 3 2 5" xfId="130" xr:uid="{00000000-0005-0000-0000-000092000000}"/>
    <cellStyle name="Millares 3 2 6" xfId="153" xr:uid="{00000000-0005-0000-0000-000093000000}"/>
    <cellStyle name="Millares 3 2 7" xfId="179" xr:uid="{00000000-0005-0000-0000-000094000000}"/>
    <cellStyle name="Millares 3 2 8" xfId="200" xr:uid="{00000000-0005-0000-0000-000095000000}"/>
    <cellStyle name="Millares 3 2 9" xfId="223" xr:uid="{00000000-0005-0000-0000-000096000000}"/>
    <cellStyle name="Millares 3 3" xfId="57" xr:uid="{00000000-0005-0000-0000-000097000000}"/>
    <cellStyle name="Millares 3 4" xfId="86" xr:uid="{00000000-0005-0000-0000-000098000000}"/>
    <cellStyle name="Millares 3 5" xfId="109" xr:uid="{00000000-0005-0000-0000-000099000000}"/>
    <cellStyle name="Millares 3 6" xfId="129" xr:uid="{00000000-0005-0000-0000-00009A000000}"/>
    <cellStyle name="Millares 3 7" xfId="152" xr:uid="{00000000-0005-0000-0000-00009B000000}"/>
    <cellStyle name="Millares 3 8" xfId="178" xr:uid="{00000000-0005-0000-0000-00009C000000}"/>
    <cellStyle name="Millares 3 9" xfId="199" xr:uid="{00000000-0005-0000-0000-00009D000000}"/>
    <cellStyle name="Millares 4" xfId="17" xr:uid="{00000000-0005-0000-0000-00009E000000}"/>
    <cellStyle name="Millares 4 2" xfId="59" xr:uid="{00000000-0005-0000-0000-00009F000000}"/>
    <cellStyle name="Millares 4 3" xfId="88" xr:uid="{00000000-0005-0000-0000-0000A0000000}"/>
    <cellStyle name="Millares 4 4" xfId="111" xr:uid="{00000000-0005-0000-0000-0000A1000000}"/>
    <cellStyle name="Millares 4 5" xfId="131" xr:uid="{00000000-0005-0000-0000-0000A2000000}"/>
    <cellStyle name="Millares 4 6" xfId="154" xr:uid="{00000000-0005-0000-0000-0000A3000000}"/>
    <cellStyle name="Millares 4 7" xfId="180" xr:uid="{00000000-0005-0000-0000-0000A4000000}"/>
    <cellStyle name="Millares 4 8" xfId="201" xr:uid="{00000000-0005-0000-0000-0000A5000000}"/>
    <cellStyle name="Millares 4 9" xfId="224" xr:uid="{00000000-0005-0000-0000-0000A6000000}"/>
    <cellStyle name="Millares 5" xfId="18" xr:uid="{00000000-0005-0000-0000-0000A7000000}"/>
    <cellStyle name="Millares 5 2" xfId="60" xr:uid="{00000000-0005-0000-0000-0000A8000000}"/>
    <cellStyle name="Millares 5 3" xfId="89" xr:uid="{00000000-0005-0000-0000-0000A9000000}"/>
    <cellStyle name="Millares 5 4" xfId="112" xr:uid="{00000000-0005-0000-0000-0000AA000000}"/>
    <cellStyle name="Millares 5 5" xfId="132" xr:uid="{00000000-0005-0000-0000-0000AB000000}"/>
    <cellStyle name="Millares 5 6" xfId="155" xr:uid="{00000000-0005-0000-0000-0000AC000000}"/>
    <cellStyle name="Millares 5 7" xfId="181" xr:uid="{00000000-0005-0000-0000-0000AD000000}"/>
    <cellStyle name="Millares 5 8" xfId="202" xr:uid="{00000000-0005-0000-0000-0000AE000000}"/>
    <cellStyle name="Millares 5 9" xfId="225" xr:uid="{00000000-0005-0000-0000-0000AF000000}"/>
    <cellStyle name="Millares 6" xfId="19" xr:uid="{00000000-0005-0000-0000-0000B0000000}"/>
    <cellStyle name="Millares 6 2" xfId="61" xr:uid="{00000000-0005-0000-0000-0000B1000000}"/>
    <cellStyle name="Millares 6 3" xfId="90" xr:uid="{00000000-0005-0000-0000-0000B2000000}"/>
    <cellStyle name="Millares 6 4" xfId="113" xr:uid="{00000000-0005-0000-0000-0000B3000000}"/>
    <cellStyle name="Millares 6 5" xfId="133" xr:uid="{00000000-0005-0000-0000-0000B4000000}"/>
    <cellStyle name="Millares 6 6" xfId="156" xr:uid="{00000000-0005-0000-0000-0000B5000000}"/>
    <cellStyle name="Millares 6 7" xfId="182" xr:uid="{00000000-0005-0000-0000-0000B6000000}"/>
    <cellStyle name="Millares 6 8" xfId="203" xr:uid="{00000000-0005-0000-0000-0000B7000000}"/>
    <cellStyle name="Millares 6 9" xfId="226" xr:uid="{00000000-0005-0000-0000-0000B8000000}"/>
    <cellStyle name="Millares 7" xfId="20" xr:uid="{00000000-0005-0000-0000-0000B9000000}"/>
    <cellStyle name="Millares 7 2" xfId="62" xr:uid="{00000000-0005-0000-0000-0000BA000000}"/>
    <cellStyle name="Millares 7 3" xfId="91" xr:uid="{00000000-0005-0000-0000-0000BB000000}"/>
    <cellStyle name="Millares 7 4" xfId="114" xr:uid="{00000000-0005-0000-0000-0000BC000000}"/>
    <cellStyle name="Millares 7 5" xfId="134" xr:uid="{00000000-0005-0000-0000-0000BD000000}"/>
    <cellStyle name="Millares 7 6" xfId="157" xr:uid="{00000000-0005-0000-0000-0000BE000000}"/>
    <cellStyle name="Millares 7 7" xfId="183" xr:uid="{00000000-0005-0000-0000-0000BF000000}"/>
    <cellStyle name="Millares 7 8" xfId="204" xr:uid="{00000000-0005-0000-0000-0000C0000000}"/>
    <cellStyle name="Millares 7 9" xfId="227" xr:uid="{00000000-0005-0000-0000-0000C1000000}"/>
    <cellStyle name="Millares 8" xfId="21" xr:uid="{00000000-0005-0000-0000-0000C2000000}"/>
    <cellStyle name="Millares 8 2" xfId="63" xr:uid="{00000000-0005-0000-0000-0000C3000000}"/>
    <cellStyle name="Millares 8 3" xfId="92" xr:uid="{00000000-0005-0000-0000-0000C4000000}"/>
    <cellStyle name="Millares 8 4" xfId="115" xr:uid="{00000000-0005-0000-0000-0000C5000000}"/>
    <cellStyle name="Millares 8 5" xfId="135" xr:uid="{00000000-0005-0000-0000-0000C6000000}"/>
    <cellStyle name="Millares 8 6" xfId="158" xr:uid="{00000000-0005-0000-0000-0000C7000000}"/>
    <cellStyle name="Millares 8 7" xfId="184" xr:uid="{00000000-0005-0000-0000-0000C8000000}"/>
    <cellStyle name="Millares 8 8" xfId="205" xr:uid="{00000000-0005-0000-0000-0000C9000000}"/>
    <cellStyle name="Millares 8 9" xfId="228" xr:uid="{00000000-0005-0000-0000-0000CA000000}"/>
    <cellStyle name="Millares 9" xfId="22" xr:uid="{00000000-0005-0000-0000-0000CB000000}"/>
    <cellStyle name="Millares 9 10" xfId="229" xr:uid="{00000000-0005-0000-0000-0000CC000000}"/>
    <cellStyle name="Millares 9 2" xfId="23" xr:uid="{00000000-0005-0000-0000-0000CD000000}"/>
    <cellStyle name="Millares 9 2 2" xfId="65" xr:uid="{00000000-0005-0000-0000-0000CE000000}"/>
    <cellStyle name="Millares 9 2 3" xfId="94" xr:uid="{00000000-0005-0000-0000-0000CF000000}"/>
    <cellStyle name="Millares 9 2 4" xfId="117" xr:uid="{00000000-0005-0000-0000-0000D0000000}"/>
    <cellStyle name="Millares 9 2 5" xfId="137" xr:uid="{00000000-0005-0000-0000-0000D1000000}"/>
    <cellStyle name="Millares 9 2 6" xfId="160" xr:uid="{00000000-0005-0000-0000-0000D2000000}"/>
    <cellStyle name="Millares 9 2 7" xfId="186" xr:uid="{00000000-0005-0000-0000-0000D3000000}"/>
    <cellStyle name="Millares 9 2 8" xfId="207" xr:uid="{00000000-0005-0000-0000-0000D4000000}"/>
    <cellStyle name="Millares 9 2 9" xfId="230" xr:uid="{00000000-0005-0000-0000-0000D5000000}"/>
    <cellStyle name="Millares 9 3" xfId="64" xr:uid="{00000000-0005-0000-0000-0000D6000000}"/>
    <cellStyle name="Millares 9 4" xfId="93" xr:uid="{00000000-0005-0000-0000-0000D7000000}"/>
    <cellStyle name="Millares 9 5" xfId="116" xr:uid="{00000000-0005-0000-0000-0000D8000000}"/>
    <cellStyle name="Millares 9 6" xfId="136" xr:uid="{00000000-0005-0000-0000-0000D9000000}"/>
    <cellStyle name="Millares 9 7" xfId="159" xr:uid="{00000000-0005-0000-0000-0000DA000000}"/>
    <cellStyle name="Millares 9 8" xfId="185" xr:uid="{00000000-0005-0000-0000-0000DB000000}"/>
    <cellStyle name="Millares 9 9" xfId="206" xr:uid="{00000000-0005-0000-0000-0000DC000000}"/>
    <cellStyle name="MONETARIO" xfId="39" xr:uid="{00000000-0005-0000-0000-0000DD000000}"/>
    <cellStyle name="Monetario0" xfId="237" xr:uid="{00000000-0005-0000-0000-0000DE000000}"/>
    <cellStyle name="Normal" xfId="0" builtinId="0"/>
    <cellStyle name="Normal 10" xfId="74" xr:uid="{00000000-0005-0000-0000-0000E0000000}"/>
    <cellStyle name="Normal 11" xfId="163" xr:uid="{00000000-0005-0000-0000-0000E1000000}"/>
    <cellStyle name="Normal 12" xfId="187" xr:uid="{00000000-0005-0000-0000-0000E2000000}"/>
    <cellStyle name="Normal 13" xfId="208" xr:uid="{00000000-0005-0000-0000-0000E3000000}"/>
    <cellStyle name="Normal 2" xfId="1" xr:uid="{00000000-0005-0000-0000-0000E4000000}"/>
    <cellStyle name="normal 2 2" xfId="40" xr:uid="{00000000-0005-0000-0000-0000E5000000}"/>
    <cellStyle name="Normal 3" xfId="24" xr:uid="{00000000-0005-0000-0000-0000E6000000}"/>
    <cellStyle name="Normal 3 2" xfId="165" xr:uid="{00000000-0005-0000-0000-0000E7000000}"/>
    <cellStyle name="Normal 4" xfId="43" xr:uid="{00000000-0005-0000-0000-0000E8000000}"/>
    <cellStyle name="Normal 4 2" xfId="239" xr:uid="{00000000-0005-0000-0000-0000E9000000}"/>
    <cellStyle name="Normal 5" xfId="67" xr:uid="{00000000-0005-0000-0000-0000EA000000}"/>
    <cellStyle name="Normal 6" xfId="69" xr:uid="{00000000-0005-0000-0000-0000EB000000}"/>
    <cellStyle name="Normal 7" xfId="71" xr:uid="{00000000-0005-0000-0000-0000EC000000}"/>
    <cellStyle name="Normal 8" xfId="72" xr:uid="{00000000-0005-0000-0000-0000ED000000}"/>
    <cellStyle name="Normal 9" xfId="73" xr:uid="{00000000-0005-0000-0000-0000EE000000}"/>
    <cellStyle name="Notas 2" xfId="25" xr:uid="{00000000-0005-0000-0000-0000EF000000}"/>
    <cellStyle name="Porcentaje 2" xfId="41" xr:uid="{00000000-0005-0000-0000-0000F0000000}"/>
    <cellStyle name="Punto0" xfId="238" xr:uid="{00000000-0005-0000-0000-0000F1000000}"/>
    <cellStyle name="Total 2" xfId="42" xr:uid="{00000000-0005-0000-0000-0000F2000000}"/>
    <cellStyle name="Total 2 2" xfId="242" xr:uid="{00000000-0005-0000-0000-0000F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T112"/>
  <sheetViews>
    <sheetView zoomScale="55" zoomScaleNormal="55" workbookViewId="0">
      <selection activeCell="A69" sqref="A69:L69"/>
    </sheetView>
  </sheetViews>
  <sheetFormatPr baseColWidth="10" defaultRowHeight="15" x14ac:dyDescent="0.25"/>
  <cols>
    <col min="1" max="1" width="39.28515625" bestFit="1" customWidth="1"/>
    <col min="2" max="2" width="12.140625" bestFit="1" customWidth="1"/>
    <col min="3" max="3" width="10.5703125" bestFit="1" customWidth="1"/>
    <col min="4" max="4" width="11.85546875" bestFit="1" customWidth="1"/>
    <col min="5" max="5" width="13.140625" bestFit="1" customWidth="1"/>
    <col min="6" max="6" width="14.7109375" bestFit="1" customWidth="1"/>
    <col min="7" max="7" width="11.5703125" bestFit="1" customWidth="1"/>
    <col min="8" max="8" width="12.42578125" bestFit="1" customWidth="1"/>
    <col min="9" max="9" width="13" bestFit="1" customWidth="1"/>
    <col min="10" max="10" width="13.5703125" bestFit="1" customWidth="1"/>
    <col min="11" max="11" width="12.85546875" bestFit="1" customWidth="1"/>
    <col min="12" max="12" width="16.28515625" bestFit="1" customWidth="1"/>
    <col min="13" max="13" width="14.85546875" bestFit="1" customWidth="1"/>
    <col min="14" max="14" width="11.7109375" bestFit="1" customWidth="1"/>
    <col min="15" max="15" width="11.85546875" bestFit="1" customWidth="1"/>
    <col min="16" max="16" width="12.42578125" bestFit="1" customWidth="1"/>
    <col min="17" max="17" width="10.5703125" bestFit="1" customWidth="1"/>
    <col min="18" max="18" width="14.5703125" bestFit="1" customWidth="1"/>
    <col min="19" max="19" width="15.28515625" customWidth="1"/>
    <col min="20" max="20" width="14" customWidth="1"/>
  </cols>
  <sheetData>
    <row r="2" spans="1:20" ht="18.75" x14ac:dyDescent="0.3">
      <c r="A2" s="104" t="s">
        <v>26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</row>
    <row r="3" spans="1:20" ht="19.5" thickBot="1" x14ac:dyDescent="0.35">
      <c r="A3" s="104" t="s">
        <v>27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</row>
    <row r="4" spans="1:20" x14ac:dyDescent="0.25">
      <c r="A4" s="2" t="s">
        <v>0</v>
      </c>
      <c r="B4" s="3" t="s">
        <v>30</v>
      </c>
      <c r="C4" s="4" t="s">
        <v>31</v>
      </c>
      <c r="D4" s="4" t="s">
        <v>32</v>
      </c>
      <c r="E4" s="4" t="s">
        <v>1</v>
      </c>
      <c r="F4" s="4" t="s">
        <v>2</v>
      </c>
      <c r="G4" s="4" t="s">
        <v>33</v>
      </c>
      <c r="H4" s="4" t="s">
        <v>3</v>
      </c>
      <c r="I4" s="4" t="s">
        <v>34</v>
      </c>
      <c r="J4" s="5" t="s">
        <v>4</v>
      </c>
      <c r="K4" s="5" t="s">
        <v>35</v>
      </c>
      <c r="L4" s="5" t="s">
        <v>6</v>
      </c>
      <c r="M4" s="5" t="s">
        <v>36</v>
      </c>
      <c r="N4" s="5" t="s">
        <v>37</v>
      </c>
      <c r="O4" s="5" t="s">
        <v>5</v>
      </c>
      <c r="P4" s="5" t="s">
        <v>38</v>
      </c>
      <c r="Q4" s="5" t="s">
        <v>39</v>
      </c>
      <c r="R4" s="5" t="s">
        <v>40</v>
      </c>
      <c r="S4" s="6" t="s">
        <v>52</v>
      </c>
      <c r="T4" s="7" t="s">
        <v>54</v>
      </c>
    </row>
    <row r="5" spans="1:20" ht="15.75" thickBot="1" x14ac:dyDescent="0.3">
      <c r="A5" s="8"/>
      <c r="B5" s="9" t="s">
        <v>41</v>
      </c>
      <c r="C5" s="10" t="s">
        <v>41</v>
      </c>
      <c r="D5" s="10" t="s">
        <v>42</v>
      </c>
      <c r="E5" s="10" t="s">
        <v>43</v>
      </c>
      <c r="F5" s="10" t="s">
        <v>8</v>
      </c>
      <c r="G5" s="10" t="s">
        <v>41</v>
      </c>
      <c r="H5" s="10" t="s">
        <v>41</v>
      </c>
      <c r="I5" s="10" t="s">
        <v>44</v>
      </c>
      <c r="J5" s="11" t="s">
        <v>41</v>
      </c>
      <c r="K5" s="11" t="s">
        <v>45</v>
      </c>
      <c r="L5" s="11" t="s">
        <v>46</v>
      </c>
      <c r="M5" s="11" t="s">
        <v>47</v>
      </c>
      <c r="N5" s="11" t="s">
        <v>41</v>
      </c>
      <c r="O5" s="11" t="s">
        <v>48</v>
      </c>
      <c r="P5" s="11" t="s">
        <v>49</v>
      </c>
      <c r="Q5" s="11" t="s">
        <v>50</v>
      </c>
      <c r="R5" s="11" t="s">
        <v>51</v>
      </c>
      <c r="S5" s="12" t="s">
        <v>53</v>
      </c>
      <c r="T5" s="13" t="s">
        <v>55</v>
      </c>
    </row>
    <row r="6" spans="1:20" x14ac:dyDescent="0.25">
      <c r="A6" s="14" t="s">
        <v>9</v>
      </c>
      <c r="B6" s="15">
        <v>1276</v>
      </c>
      <c r="C6" s="16">
        <v>155</v>
      </c>
      <c r="D6" s="16">
        <v>1048</v>
      </c>
      <c r="E6" s="16">
        <v>3045</v>
      </c>
      <c r="F6" s="16">
        <v>183</v>
      </c>
      <c r="G6" s="16">
        <v>3428</v>
      </c>
      <c r="H6" s="16">
        <v>3879</v>
      </c>
      <c r="I6" s="16">
        <v>2069</v>
      </c>
      <c r="J6" s="16">
        <v>2310</v>
      </c>
      <c r="K6" s="16">
        <v>877</v>
      </c>
      <c r="L6" s="16">
        <v>2875</v>
      </c>
      <c r="M6" s="16">
        <v>14438</v>
      </c>
      <c r="N6" s="16">
        <v>4666</v>
      </c>
      <c r="O6" s="16">
        <v>1008</v>
      </c>
      <c r="P6" s="16">
        <v>2378</v>
      </c>
      <c r="Q6" s="16">
        <v>711</v>
      </c>
      <c r="R6" s="17">
        <v>1</v>
      </c>
      <c r="S6" s="18">
        <v>44347</v>
      </c>
      <c r="T6" s="19">
        <v>8481</v>
      </c>
    </row>
    <row r="7" spans="1:20" x14ac:dyDescent="0.25">
      <c r="A7" s="20" t="s">
        <v>10</v>
      </c>
      <c r="B7" s="21">
        <v>165</v>
      </c>
      <c r="C7" s="22">
        <v>63</v>
      </c>
      <c r="D7" s="22">
        <v>3649</v>
      </c>
      <c r="E7" s="22">
        <v>3045</v>
      </c>
      <c r="F7" s="22">
        <v>334</v>
      </c>
      <c r="G7" s="22">
        <v>4880</v>
      </c>
      <c r="H7" s="22">
        <v>8698</v>
      </c>
      <c r="I7" s="22">
        <v>3577</v>
      </c>
      <c r="J7" s="22">
        <v>3837</v>
      </c>
      <c r="K7" s="22">
        <v>1649</v>
      </c>
      <c r="L7" s="22">
        <v>6235</v>
      </c>
      <c r="M7" s="22">
        <v>16483</v>
      </c>
      <c r="N7" s="22">
        <v>4492</v>
      </c>
      <c r="O7" s="22">
        <v>1329</v>
      </c>
      <c r="P7" s="22">
        <v>4343</v>
      </c>
      <c r="Q7" s="22">
        <v>818</v>
      </c>
      <c r="R7" s="23">
        <v>0</v>
      </c>
      <c r="S7" s="24">
        <v>63597</v>
      </c>
      <c r="T7" s="25">
        <v>8039</v>
      </c>
    </row>
    <row r="8" spans="1:20" x14ac:dyDescent="0.25">
      <c r="A8" s="20" t="s">
        <v>11</v>
      </c>
      <c r="B8" s="21">
        <v>468</v>
      </c>
      <c r="C8" s="22">
        <v>26</v>
      </c>
      <c r="D8" s="22">
        <v>17405</v>
      </c>
      <c r="E8" s="22">
        <v>14711</v>
      </c>
      <c r="F8" s="22">
        <v>359</v>
      </c>
      <c r="G8" s="22">
        <v>15020</v>
      </c>
      <c r="H8" s="22">
        <v>14796</v>
      </c>
      <c r="I8" s="22">
        <v>6267</v>
      </c>
      <c r="J8" s="22">
        <v>8600</v>
      </c>
      <c r="K8" s="22">
        <v>4209</v>
      </c>
      <c r="L8" s="22">
        <v>19220</v>
      </c>
      <c r="M8" s="22">
        <v>21596</v>
      </c>
      <c r="N8" s="22">
        <v>6819</v>
      </c>
      <c r="O8" s="22">
        <v>2289</v>
      </c>
      <c r="P8" s="22">
        <v>10169</v>
      </c>
      <c r="Q8" s="22">
        <v>1431</v>
      </c>
      <c r="R8" s="23">
        <v>19</v>
      </c>
      <c r="S8" s="24">
        <v>143404</v>
      </c>
      <c r="T8" s="25">
        <v>11910</v>
      </c>
    </row>
    <row r="9" spans="1:20" x14ac:dyDescent="0.25">
      <c r="A9" s="20" t="s">
        <v>12</v>
      </c>
      <c r="B9" s="21">
        <v>5082</v>
      </c>
      <c r="C9" s="22">
        <v>26</v>
      </c>
      <c r="D9" s="22">
        <v>7626</v>
      </c>
      <c r="E9" s="22">
        <v>2153</v>
      </c>
      <c r="F9" s="22">
        <v>305</v>
      </c>
      <c r="G9" s="22">
        <v>5730</v>
      </c>
      <c r="H9" s="22">
        <v>4937</v>
      </c>
      <c r="I9" s="22">
        <v>1820</v>
      </c>
      <c r="J9" s="22">
        <v>3239</v>
      </c>
      <c r="K9" s="22">
        <v>1409</v>
      </c>
      <c r="L9" s="22">
        <v>7030</v>
      </c>
      <c r="M9" s="22">
        <v>12864</v>
      </c>
      <c r="N9" s="22">
        <v>1736</v>
      </c>
      <c r="O9" s="22">
        <v>1258</v>
      </c>
      <c r="P9" s="22">
        <v>3921</v>
      </c>
      <c r="Q9" s="22">
        <v>325</v>
      </c>
      <c r="R9" s="23">
        <v>4</v>
      </c>
      <c r="S9" s="24">
        <v>59465</v>
      </c>
      <c r="T9" s="25">
        <v>6660</v>
      </c>
    </row>
    <row r="10" spans="1:20" x14ac:dyDescent="0.25">
      <c r="A10" s="20" t="s">
        <v>13</v>
      </c>
      <c r="B10" s="21">
        <v>8802</v>
      </c>
      <c r="C10" s="22">
        <v>679</v>
      </c>
      <c r="D10" s="22">
        <v>7518</v>
      </c>
      <c r="E10" s="22">
        <v>5110</v>
      </c>
      <c r="F10" s="22">
        <v>633</v>
      </c>
      <c r="G10" s="22">
        <v>17383</v>
      </c>
      <c r="H10" s="22">
        <v>13368</v>
      </c>
      <c r="I10" s="22">
        <v>7299</v>
      </c>
      <c r="J10" s="22">
        <v>4600</v>
      </c>
      <c r="K10" s="22">
        <v>3375</v>
      </c>
      <c r="L10" s="22">
        <v>15161</v>
      </c>
      <c r="M10" s="22">
        <v>15676</v>
      </c>
      <c r="N10" s="22">
        <v>10867</v>
      </c>
      <c r="O10" s="22">
        <v>3184</v>
      </c>
      <c r="P10" s="22">
        <v>7397</v>
      </c>
      <c r="Q10" s="22">
        <v>1634</v>
      </c>
      <c r="R10" s="23">
        <v>102</v>
      </c>
      <c r="S10" s="24">
        <v>122788</v>
      </c>
      <c r="T10" s="25">
        <v>15150</v>
      </c>
    </row>
    <row r="11" spans="1:20" x14ac:dyDescent="0.25">
      <c r="A11" s="20" t="s">
        <v>14</v>
      </c>
      <c r="B11" s="21">
        <v>14314</v>
      </c>
      <c r="C11" s="22">
        <v>281</v>
      </c>
      <c r="D11" s="22">
        <v>5794</v>
      </c>
      <c r="E11" s="22">
        <v>14792</v>
      </c>
      <c r="F11" s="22">
        <v>1706</v>
      </c>
      <c r="G11" s="22">
        <v>37515</v>
      </c>
      <c r="H11" s="22">
        <v>29136</v>
      </c>
      <c r="I11" s="22">
        <v>13697</v>
      </c>
      <c r="J11" s="22">
        <v>18140</v>
      </c>
      <c r="K11" s="22">
        <v>10098</v>
      </c>
      <c r="L11" s="22">
        <v>36840</v>
      </c>
      <c r="M11" s="22">
        <v>60949</v>
      </c>
      <c r="N11" s="22">
        <v>22641</v>
      </c>
      <c r="O11" s="22">
        <v>9586</v>
      </c>
      <c r="P11" s="22">
        <v>23398</v>
      </c>
      <c r="Q11" s="22">
        <v>3881</v>
      </c>
      <c r="R11" s="23">
        <v>40</v>
      </c>
      <c r="S11" s="24">
        <v>302808</v>
      </c>
      <c r="T11" s="25">
        <v>56246</v>
      </c>
    </row>
    <row r="12" spans="1:20" x14ac:dyDescent="0.25">
      <c r="A12" s="20" t="s">
        <v>15</v>
      </c>
      <c r="B12" s="21">
        <v>41976</v>
      </c>
      <c r="C12" s="22">
        <v>534</v>
      </c>
      <c r="D12" s="22">
        <v>4910</v>
      </c>
      <c r="E12" s="22">
        <v>18315</v>
      </c>
      <c r="F12" s="22">
        <v>939</v>
      </c>
      <c r="G12" s="22">
        <v>18735</v>
      </c>
      <c r="H12" s="22">
        <v>29369</v>
      </c>
      <c r="I12" s="22">
        <v>4258</v>
      </c>
      <c r="J12" s="22">
        <v>7979</v>
      </c>
      <c r="K12" s="22">
        <v>4647</v>
      </c>
      <c r="L12" s="22">
        <v>15585</v>
      </c>
      <c r="M12" s="22">
        <v>32592</v>
      </c>
      <c r="N12" s="22">
        <v>8514</v>
      </c>
      <c r="O12" s="22">
        <v>4975</v>
      </c>
      <c r="P12" s="22">
        <v>11091</v>
      </c>
      <c r="Q12" s="22">
        <v>541</v>
      </c>
      <c r="R12" s="23">
        <v>4</v>
      </c>
      <c r="S12" s="24">
        <v>204964</v>
      </c>
      <c r="T12" s="25">
        <v>35336</v>
      </c>
    </row>
    <row r="13" spans="1:20" x14ac:dyDescent="0.25">
      <c r="A13" s="20" t="s">
        <v>16</v>
      </c>
      <c r="B13" s="21">
        <v>41376</v>
      </c>
      <c r="C13" s="22">
        <v>71</v>
      </c>
      <c r="D13" s="22">
        <v>619</v>
      </c>
      <c r="E13" s="22">
        <v>13243</v>
      </c>
      <c r="F13" s="22">
        <v>975</v>
      </c>
      <c r="G13" s="22">
        <v>16196</v>
      </c>
      <c r="H13" s="22">
        <v>24464</v>
      </c>
      <c r="I13" s="22">
        <v>4356</v>
      </c>
      <c r="J13" s="22">
        <v>6067</v>
      </c>
      <c r="K13" s="22">
        <v>4640</v>
      </c>
      <c r="L13" s="22">
        <v>15417</v>
      </c>
      <c r="M13" s="22">
        <v>42737</v>
      </c>
      <c r="N13" s="22">
        <v>9942</v>
      </c>
      <c r="O13" s="22">
        <v>3701</v>
      </c>
      <c r="P13" s="22">
        <v>10539</v>
      </c>
      <c r="Q13" s="22">
        <v>163</v>
      </c>
      <c r="R13" s="23">
        <v>6</v>
      </c>
      <c r="S13" s="24">
        <v>194512</v>
      </c>
      <c r="T13" s="25">
        <v>23761</v>
      </c>
    </row>
    <row r="14" spans="1:20" x14ac:dyDescent="0.25">
      <c r="A14" s="20" t="s">
        <v>56</v>
      </c>
      <c r="B14" s="21">
        <v>8990</v>
      </c>
      <c r="C14" s="22">
        <v>34</v>
      </c>
      <c r="D14" s="22">
        <v>191</v>
      </c>
      <c r="E14" s="22">
        <v>4060</v>
      </c>
      <c r="F14" s="22">
        <v>247</v>
      </c>
      <c r="G14" s="22">
        <v>6773</v>
      </c>
      <c r="H14" s="22">
        <v>6785</v>
      </c>
      <c r="I14" s="22">
        <v>1329</v>
      </c>
      <c r="J14" s="22">
        <v>2315</v>
      </c>
      <c r="K14" s="22">
        <v>1269</v>
      </c>
      <c r="L14" s="22">
        <v>4664</v>
      </c>
      <c r="M14" s="22">
        <v>25117</v>
      </c>
      <c r="N14" s="22">
        <v>5974</v>
      </c>
      <c r="O14" s="22">
        <v>1543</v>
      </c>
      <c r="P14" s="22">
        <v>2561</v>
      </c>
      <c r="Q14" s="22">
        <v>110</v>
      </c>
      <c r="R14" s="23">
        <v>0</v>
      </c>
      <c r="S14" s="24">
        <v>71962</v>
      </c>
      <c r="T14" s="25">
        <v>7096</v>
      </c>
    </row>
    <row r="15" spans="1:20" x14ac:dyDescent="0.25">
      <c r="A15" s="20" t="s">
        <v>17</v>
      </c>
      <c r="B15" s="21">
        <v>18471</v>
      </c>
      <c r="C15" s="22">
        <v>2047</v>
      </c>
      <c r="D15" s="22">
        <v>1224</v>
      </c>
      <c r="E15" s="22">
        <v>19434</v>
      </c>
      <c r="F15" s="22">
        <v>1681</v>
      </c>
      <c r="G15" s="22">
        <v>40580</v>
      </c>
      <c r="H15" s="22">
        <v>26061</v>
      </c>
      <c r="I15" s="22">
        <v>5815</v>
      </c>
      <c r="J15" s="22">
        <v>14404</v>
      </c>
      <c r="K15" s="22">
        <v>8806</v>
      </c>
      <c r="L15" s="22">
        <v>27770</v>
      </c>
      <c r="M15" s="22">
        <v>38696</v>
      </c>
      <c r="N15" s="22">
        <v>24528</v>
      </c>
      <c r="O15" s="22">
        <v>12724</v>
      </c>
      <c r="P15" s="22">
        <v>19842</v>
      </c>
      <c r="Q15" s="22">
        <v>379</v>
      </c>
      <c r="R15" s="23">
        <v>16</v>
      </c>
      <c r="S15" s="24">
        <v>262478</v>
      </c>
      <c r="T15" s="25">
        <v>36946</v>
      </c>
    </row>
    <row r="16" spans="1:20" x14ac:dyDescent="0.25">
      <c r="A16" s="20" t="s">
        <v>18</v>
      </c>
      <c r="B16" s="21">
        <v>6219</v>
      </c>
      <c r="C16" s="22">
        <v>594</v>
      </c>
      <c r="D16" s="22">
        <v>392</v>
      </c>
      <c r="E16" s="22">
        <v>8947</v>
      </c>
      <c r="F16" s="22">
        <v>886</v>
      </c>
      <c r="G16" s="22">
        <v>14667</v>
      </c>
      <c r="H16" s="22">
        <v>15086</v>
      </c>
      <c r="I16" s="22">
        <v>5067</v>
      </c>
      <c r="J16" s="22">
        <v>3890</v>
      </c>
      <c r="K16" s="22">
        <v>3296</v>
      </c>
      <c r="L16" s="22">
        <v>7358</v>
      </c>
      <c r="M16" s="22">
        <v>25854</v>
      </c>
      <c r="N16" s="22">
        <v>12023</v>
      </c>
      <c r="O16" s="22">
        <v>3953</v>
      </c>
      <c r="P16" s="22">
        <v>6011</v>
      </c>
      <c r="Q16" s="22">
        <v>308</v>
      </c>
      <c r="R16" s="23">
        <v>2</v>
      </c>
      <c r="S16" s="24">
        <v>114553</v>
      </c>
      <c r="T16" s="25">
        <v>14726</v>
      </c>
    </row>
    <row r="17" spans="1:20" x14ac:dyDescent="0.25">
      <c r="A17" s="20" t="s">
        <v>19</v>
      </c>
      <c r="B17" s="21">
        <v>5297</v>
      </c>
      <c r="C17" s="22">
        <v>614</v>
      </c>
      <c r="D17" s="22">
        <v>156</v>
      </c>
      <c r="E17" s="22">
        <v>4867</v>
      </c>
      <c r="F17" s="22">
        <v>192</v>
      </c>
      <c r="G17" s="22">
        <v>5210</v>
      </c>
      <c r="H17" s="22">
        <v>5664</v>
      </c>
      <c r="I17" s="22">
        <v>3050</v>
      </c>
      <c r="J17" s="22">
        <v>2589</v>
      </c>
      <c r="K17" s="22">
        <v>1672</v>
      </c>
      <c r="L17" s="22">
        <v>4939</v>
      </c>
      <c r="M17" s="22">
        <v>15791</v>
      </c>
      <c r="N17" s="22">
        <v>6519</v>
      </c>
      <c r="O17" s="22">
        <v>2907</v>
      </c>
      <c r="P17" s="22">
        <v>3807</v>
      </c>
      <c r="Q17" s="22">
        <v>51</v>
      </c>
      <c r="R17" s="23">
        <v>8</v>
      </c>
      <c r="S17" s="24">
        <v>63333</v>
      </c>
      <c r="T17" s="25">
        <v>13652</v>
      </c>
    </row>
    <row r="18" spans="1:20" x14ac:dyDescent="0.25">
      <c r="A18" s="20" t="s">
        <v>20</v>
      </c>
      <c r="B18" s="21">
        <v>8642</v>
      </c>
      <c r="C18" s="22">
        <v>15767</v>
      </c>
      <c r="D18" s="22">
        <v>337</v>
      </c>
      <c r="E18" s="22">
        <v>14060</v>
      </c>
      <c r="F18" s="22">
        <v>638</v>
      </c>
      <c r="G18" s="22">
        <v>12009</v>
      </c>
      <c r="H18" s="22">
        <v>18122</v>
      </c>
      <c r="I18" s="22">
        <v>4890</v>
      </c>
      <c r="J18" s="22">
        <v>7513</v>
      </c>
      <c r="K18" s="22">
        <v>5828</v>
      </c>
      <c r="L18" s="22">
        <v>14644</v>
      </c>
      <c r="M18" s="22">
        <v>27316</v>
      </c>
      <c r="N18" s="22">
        <v>8554</v>
      </c>
      <c r="O18" s="22">
        <v>4954</v>
      </c>
      <c r="P18" s="22">
        <v>7540</v>
      </c>
      <c r="Q18" s="22">
        <v>99</v>
      </c>
      <c r="R18" s="23">
        <v>1</v>
      </c>
      <c r="S18" s="24">
        <v>150914</v>
      </c>
      <c r="T18" s="25">
        <v>18141</v>
      </c>
    </row>
    <row r="19" spans="1:20" x14ac:dyDescent="0.25">
      <c r="A19" s="20" t="s">
        <v>21</v>
      </c>
      <c r="B19" s="21">
        <v>670</v>
      </c>
      <c r="C19" s="22">
        <v>908</v>
      </c>
      <c r="D19" s="22">
        <v>98</v>
      </c>
      <c r="E19" s="22">
        <v>315</v>
      </c>
      <c r="F19" s="22">
        <v>255</v>
      </c>
      <c r="G19" s="22">
        <v>982</v>
      </c>
      <c r="H19" s="22">
        <v>1816</v>
      </c>
      <c r="I19" s="22">
        <v>279</v>
      </c>
      <c r="J19" s="22">
        <v>654</v>
      </c>
      <c r="K19" s="22">
        <v>381</v>
      </c>
      <c r="L19" s="22">
        <v>1193</v>
      </c>
      <c r="M19" s="22">
        <v>7235</v>
      </c>
      <c r="N19" s="22">
        <v>1343</v>
      </c>
      <c r="O19" s="22">
        <v>541</v>
      </c>
      <c r="P19" s="22">
        <v>995</v>
      </c>
      <c r="Q19" s="22">
        <v>5</v>
      </c>
      <c r="R19" s="23">
        <v>0</v>
      </c>
      <c r="S19" s="24">
        <v>17670</v>
      </c>
      <c r="T19" s="25">
        <v>3093</v>
      </c>
    </row>
    <row r="20" spans="1:20" x14ac:dyDescent="0.25">
      <c r="A20" s="20" t="s">
        <v>22</v>
      </c>
      <c r="B20" s="21">
        <v>827</v>
      </c>
      <c r="C20" s="22">
        <v>1701</v>
      </c>
      <c r="D20" s="22">
        <v>1713</v>
      </c>
      <c r="E20" s="22">
        <v>3675</v>
      </c>
      <c r="F20" s="22">
        <v>342</v>
      </c>
      <c r="G20" s="22">
        <v>5069</v>
      </c>
      <c r="H20" s="22">
        <v>5825</v>
      </c>
      <c r="I20" s="22">
        <v>3891</v>
      </c>
      <c r="J20" s="22">
        <v>4395</v>
      </c>
      <c r="K20" s="22">
        <v>1193</v>
      </c>
      <c r="L20" s="22">
        <v>4301</v>
      </c>
      <c r="M20" s="22">
        <v>7455</v>
      </c>
      <c r="N20" s="22">
        <v>2135</v>
      </c>
      <c r="O20" s="22">
        <v>964</v>
      </c>
      <c r="P20" s="22">
        <v>2832</v>
      </c>
      <c r="Q20" s="22">
        <v>3</v>
      </c>
      <c r="R20" s="23">
        <v>5</v>
      </c>
      <c r="S20" s="24">
        <v>46326</v>
      </c>
      <c r="T20" s="25">
        <v>7226</v>
      </c>
    </row>
    <row r="21" spans="1:20" ht="15.75" thickBot="1" x14ac:dyDescent="0.3">
      <c r="A21" s="26" t="s">
        <v>23</v>
      </c>
      <c r="B21" s="27">
        <v>50481</v>
      </c>
      <c r="C21" s="28">
        <v>2830</v>
      </c>
      <c r="D21" s="28">
        <v>8780</v>
      </c>
      <c r="E21" s="28">
        <v>145609</v>
      </c>
      <c r="F21" s="28">
        <v>7108</v>
      </c>
      <c r="G21" s="28">
        <v>192639</v>
      </c>
      <c r="H21" s="28">
        <v>262655</v>
      </c>
      <c r="I21" s="28">
        <v>77180</v>
      </c>
      <c r="J21" s="28">
        <v>108750</v>
      </c>
      <c r="K21" s="28">
        <v>122604</v>
      </c>
      <c r="L21" s="28">
        <v>322651</v>
      </c>
      <c r="M21" s="28">
        <v>217543</v>
      </c>
      <c r="N21" s="28">
        <v>107939</v>
      </c>
      <c r="O21" s="28">
        <v>61690</v>
      </c>
      <c r="P21" s="28">
        <v>180300</v>
      </c>
      <c r="Q21" s="28">
        <v>13179</v>
      </c>
      <c r="R21" s="29">
        <v>467</v>
      </c>
      <c r="S21" s="30">
        <v>1882405</v>
      </c>
      <c r="T21" s="31">
        <v>164699</v>
      </c>
    </row>
    <row r="22" spans="1:20" ht="15.75" thickBot="1" x14ac:dyDescent="0.3">
      <c r="A22" s="32" t="s">
        <v>24</v>
      </c>
      <c r="B22" s="33">
        <v>213056</v>
      </c>
      <c r="C22" s="33">
        <v>26330</v>
      </c>
      <c r="D22" s="33">
        <v>61460</v>
      </c>
      <c r="E22" s="33">
        <v>275381</v>
      </c>
      <c r="F22" s="33">
        <v>16783</v>
      </c>
      <c r="G22" s="33">
        <v>396816</v>
      </c>
      <c r="H22" s="33">
        <v>470661</v>
      </c>
      <c r="I22" s="33">
        <v>144844</v>
      </c>
      <c r="J22" s="33">
        <v>199282</v>
      </c>
      <c r="K22" s="33">
        <v>175953</v>
      </c>
      <c r="L22" s="33">
        <v>505883</v>
      </c>
      <c r="M22" s="33">
        <v>582342</v>
      </c>
      <c r="N22" s="33">
        <v>238692</v>
      </c>
      <c r="O22" s="33">
        <v>116606</v>
      </c>
      <c r="P22" s="33">
        <v>297124</v>
      </c>
      <c r="Q22" s="33">
        <v>23638</v>
      </c>
      <c r="R22" s="33">
        <v>675</v>
      </c>
      <c r="S22" s="34">
        <v>3745526</v>
      </c>
      <c r="T22" s="33">
        <v>431162</v>
      </c>
    </row>
    <row r="24" spans="1:20" ht="18.75" x14ac:dyDescent="0.3">
      <c r="A24" s="104" t="s">
        <v>25</v>
      </c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</row>
    <row r="25" spans="1:20" ht="19.5" thickBot="1" x14ac:dyDescent="0.35">
      <c r="A25" s="104" t="s">
        <v>28</v>
      </c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</row>
    <row r="26" spans="1:20" x14ac:dyDescent="0.25">
      <c r="A26" s="2" t="s">
        <v>0</v>
      </c>
      <c r="B26" s="3" t="s">
        <v>30</v>
      </c>
      <c r="C26" s="4" t="s">
        <v>31</v>
      </c>
      <c r="D26" s="4" t="s">
        <v>32</v>
      </c>
      <c r="E26" s="4" t="s">
        <v>1</v>
      </c>
      <c r="F26" s="4" t="s">
        <v>2</v>
      </c>
      <c r="G26" s="4" t="s">
        <v>33</v>
      </c>
      <c r="H26" s="4" t="s">
        <v>3</v>
      </c>
      <c r="I26" s="4" t="s">
        <v>34</v>
      </c>
      <c r="J26" s="5" t="s">
        <v>4</v>
      </c>
      <c r="K26" s="5" t="s">
        <v>35</v>
      </c>
      <c r="L26" s="5" t="s">
        <v>6</v>
      </c>
      <c r="M26" s="5" t="s">
        <v>36</v>
      </c>
      <c r="N26" s="5" t="s">
        <v>37</v>
      </c>
      <c r="O26" s="5" t="s">
        <v>5</v>
      </c>
      <c r="P26" s="5" t="s">
        <v>38</v>
      </c>
      <c r="Q26" s="5" t="s">
        <v>39</v>
      </c>
      <c r="R26" s="5" t="s">
        <v>40</v>
      </c>
      <c r="S26" s="6" t="s">
        <v>52</v>
      </c>
      <c r="T26" s="7" t="s">
        <v>54</v>
      </c>
    </row>
    <row r="27" spans="1:20" ht="15.75" thickBot="1" x14ac:dyDescent="0.3">
      <c r="A27" s="8"/>
      <c r="B27" s="9" t="s">
        <v>41</v>
      </c>
      <c r="C27" s="10" t="s">
        <v>41</v>
      </c>
      <c r="D27" s="10" t="s">
        <v>42</v>
      </c>
      <c r="E27" s="10" t="s">
        <v>43</v>
      </c>
      <c r="F27" s="10" t="s">
        <v>8</v>
      </c>
      <c r="G27" s="10" t="s">
        <v>41</v>
      </c>
      <c r="H27" s="10" t="s">
        <v>41</v>
      </c>
      <c r="I27" s="10" t="s">
        <v>44</v>
      </c>
      <c r="J27" s="11" t="s">
        <v>41</v>
      </c>
      <c r="K27" s="11" t="s">
        <v>45</v>
      </c>
      <c r="L27" s="11" t="s">
        <v>46</v>
      </c>
      <c r="M27" s="11" t="s">
        <v>47</v>
      </c>
      <c r="N27" s="11" t="s">
        <v>41</v>
      </c>
      <c r="O27" s="11" t="s">
        <v>48</v>
      </c>
      <c r="P27" s="11" t="s">
        <v>49</v>
      </c>
      <c r="Q27" s="11" t="s">
        <v>50</v>
      </c>
      <c r="R27" s="11" t="s">
        <v>51</v>
      </c>
      <c r="S27" s="12" t="s">
        <v>53</v>
      </c>
      <c r="T27" s="13" t="s">
        <v>55</v>
      </c>
    </row>
    <row r="28" spans="1:20" x14ac:dyDescent="0.25">
      <c r="A28" s="14" t="s">
        <v>9</v>
      </c>
      <c r="B28" s="15">
        <v>222</v>
      </c>
      <c r="C28" s="16">
        <v>78</v>
      </c>
      <c r="D28" s="16">
        <v>99</v>
      </c>
      <c r="E28" s="16">
        <v>614</v>
      </c>
      <c r="F28" s="16">
        <v>53</v>
      </c>
      <c r="G28" s="16">
        <v>573</v>
      </c>
      <c r="H28" s="16">
        <v>3359</v>
      </c>
      <c r="I28" s="16">
        <v>771</v>
      </c>
      <c r="J28" s="16">
        <v>559</v>
      </c>
      <c r="K28" s="16">
        <v>107</v>
      </c>
      <c r="L28" s="16">
        <v>1542</v>
      </c>
      <c r="M28" s="16">
        <v>598</v>
      </c>
      <c r="N28" s="16">
        <v>592</v>
      </c>
      <c r="O28" s="16">
        <v>95</v>
      </c>
      <c r="P28" s="16">
        <v>316</v>
      </c>
      <c r="Q28" s="16">
        <v>9</v>
      </c>
      <c r="R28" s="17">
        <v>0</v>
      </c>
      <c r="S28" s="18">
        <v>9587</v>
      </c>
      <c r="T28" s="19">
        <v>4189</v>
      </c>
    </row>
    <row r="29" spans="1:20" x14ac:dyDescent="0.25">
      <c r="A29" s="20" t="s">
        <v>10</v>
      </c>
      <c r="B29" s="21">
        <v>48</v>
      </c>
      <c r="C29" s="22">
        <v>227</v>
      </c>
      <c r="D29" s="22">
        <v>537</v>
      </c>
      <c r="E29" s="22">
        <v>1209</v>
      </c>
      <c r="F29" s="22">
        <v>83</v>
      </c>
      <c r="G29" s="22">
        <v>1165</v>
      </c>
      <c r="H29" s="22">
        <v>2134</v>
      </c>
      <c r="I29" s="22">
        <v>850</v>
      </c>
      <c r="J29" s="22">
        <v>1018</v>
      </c>
      <c r="K29" s="22">
        <v>138</v>
      </c>
      <c r="L29" s="22">
        <v>1538</v>
      </c>
      <c r="M29" s="22">
        <v>1232</v>
      </c>
      <c r="N29" s="22">
        <v>1320</v>
      </c>
      <c r="O29" s="22">
        <v>334</v>
      </c>
      <c r="P29" s="22">
        <v>400</v>
      </c>
      <c r="Q29" s="22">
        <v>68</v>
      </c>
      <c r="R29" s="23">
        <v>50</v>
      </c>
      <c r="S29" s="24">
        <v>12351</v>
      </c>
      <c r="T29" s="25">
        <v>7003</v>
      </c>
    </row>
    <row r="30" spans="1:20" x14ac:dyDescent="0.25">
      <c r="A30" s="20" t="s">
        <v>11</v>
      </c>
      <c r="B30" s="21">
        <v>61</v>
      </c>
      <c r="C30" s="22">
        <v>50</v>
      </c>
      <c r="D30" s="22">
        <v>590</v>
      </c>
      <c r="E30" s="22">
        <v>2102</v>
      </c>
      <c r="F30" s="22">
        <v>936</v>
      </c>
      <c r="G30" s="22">
        <v>2587</v>
      </c>
      <c r="H30" s="22">
        <v>4604</v>
      </c>
      <c r="I30" s="22">
        <v>1311</v>
      </c>
      <c r="J30" s="22">
        <v>3837</v>
      </c>
      <c r="K30" s="22">
        <v>285</v>
      </c>
      <c r="L30" s="22">
        <v>7478</v>
      </c>
      <c r="M30" s="22">
        <v>3125</v>
      </c>
      <c r="N30" s="22">
        <v>3664</v>
      </c>
      <c r="O30" s="22">
        <v>348</v>
      </c>
      <c r="P30" s="22">
        <v>1074</v>
      </c>
      <c r="Q30" s="22">
        <v>12</v>
      </c>
      <c r="R30" s="23">
        <v>0</v>
      </c>
      <c r="S30" s="24">
        <v>32064</v>
      </c>
      <c r="T30" s="25">
        <v>13725</v>
      </c>
    </row>
    <row r="31" spans="1:20" x14ac:dyDescent="0.25">
      <c r="A31" s="20" t="s">
        <v>12</v>
      </c>
      <c r="B31" s="21">
        <v>398</v>
      </c>
      <c r="C31" s="22">
        <v>127</v>
      </c>
      <c r="D31" s="22">
        <v>344</v>
      </c>
      <c r="E31" s="22">
        <v>450</v>
      </c>
      <c r="F31" s="22">
        <v>13</v>
      </c>
      <c r="G31" s="22">
        <v>861</v>
      </c>
      <c r="H31" s="22">
        <v>1516</v>
      </c>
      <c r="I31" s="22">
        <v>456</v>
      </c>
      <c r="J31" s="22">
        <v>849</v>
      </c>
      <c r="K31" s="22">
        <v>65</v>
      </c>
      <c r="L31" s="22">
        <v>1410</v>
      </c>
      <c r="M31" s="22">
        <v>1787</v>
      </c>
      <c r="N31" s="22">
        <v>528</v>
      </c>
      <c r="O31" s="22">
        <v>23</v>
      </c>
      <c r="P31" s="22">
        <v>411</v>
      </c>
      <c r="Q31" s="22">
        <v>0</v>
      </c>
      <c r="R31" s="23">
        <v>0</v>
      </c>
      <c r="S31" s="24">
        <v>9238</v>
      </c>
      <c r="T31" s="25">
        <v>1602</v>
      </c>
    </row>
    <row r="32" spans="1:20" x14ac:dyDescent="0.25">
      <c r="A32" s="20" t="s">
        <v>13</v>
      </c>
      <c r="B32" s="21">
        <v>1358</v>
      </c>
      <c r="C32" s="22">
        <v>5</v>
      </c>
      <c r="D32" s="22">
        <v>1198</v>
      </c>
      <c r="E32" s="22">
        <v>939</v>
      </c>
      <c r="F32" s="22">
        <v>63</v>
      </c>
      <c r="G32" s="22">
        <v>1288</v>
      </c>
      <c r="H32" s="22">
        <v>5152</v>
      </c>
      <c r="I32" s="22">
        <v>844</v>
      </c>
      <c r="J32" s="22">
        <v>1656</v>
      </c>
      <c r="K32" s="22">
        <v>149</v>
      </c>
      <c r="L32" s="22">
        <v>2079</v>
      </c>
      <c r="M32" s="22">
        <v>9086</v>
      </c>
      <c r="N32" s="22">
        <v>2452</v>
      </c>
      <c r="O32" s="22">
        <v>5739</v>
      </c>
      <c r="P32" s="22">
        <v>532</v>
      </c>
      <c r="Q32" s="22">
        <v>12</v>
      </c>
      <c r="R32" s="23">
        <v>0</v>
      </c>
      <c r="S32" s="24">
        <v>32552</v>
      </c>
      <c r="T32" s="25">
        <v>12610</v>
      </c>
    </row>
    <row r="33" spans="1:20" x14ac:dyDescent="0.25">
      <c r="A33" s="20" t="s">
        <v>14</v>
      </c>
      <c r="B33" s="21">
        <v>2103</v>
      </c>
      <c r="C33" s="22">
        <v>245</v>
      </c>
      <c r="D33" s="22">
        <v>1031</v>
      </c>
      <c r="E33" s="22">
        <v>3961</v>
      </c>
      <c r="F33" s="22">
        <v>142</v>
      </c>
      <c r="G33" s="22">
        <v>3598</v>
      </c>
      <c r="H33" s="22">
        <v>11108</v>
      </c>
      <c r="I33" s="22">
        <v>1195</v>
      </c>
      <c r="J33" s="22">
        <v>5286</v>
      </c>
      <c r="K33" s="22">
        <v>374</v>
      </c>
      <c r="L33" s="22">
        <v>6022</v>
      </c>
      <c r="M33" s="22">
        <v>7268</v>
      </c>
      <c r="N33" s="22">
        <v>4228</v>
      </c>
      <c r="O33" s="22">
        <v>1068</v>
      </c>
      <c r="P33" s="22">
        <v>946</v>
      </c>
      <c r="Q33" s="22">
        <v>368</v>
      </c>
      <c r="R33" s="23">
        <v>1</v>
      </c>
      <c r="S33" s="24">
        <v>48944</v>
      </c>
      <c r="T33" s="25">
        <v>24857</v>
      </c>
    </row>
    <row r="34" spans="1:20" x14ac:dyDescent="0.25">
      <c r="A34" s="20" t="s">
        <v>15</v>
      </c>
      <c r="B34" s="21">
        <v>383</v>
      </c>
      <c r="C34" s="22">
        <v>7</v>
      </c>
      <c r="D34" s="22">
        <v>153</v>
      </c>
      <c r="E34" s="22">
        <v>678</v>
      </c>
      <c r="F34" s="22">
        <v>35</v>
      </c>
      <c r="G34" s="22">
        <v>586</v>
      </c>
      <c r="H34" s="22">
        <v>3526</v>
      </c>
      <c r="I34" s="22">
        <v>737</v>
      </c>
      <c r="J34" s="22">
        <v>778</v>
      </c>
      <c r="K34" s="22">
        <v>180</v>
      </c>
      <c r="L34" s="22">
        <v>6462</v>
      </c>
      <c r="M34" s="22">
        <v>2447</v>
      </c>
      <c r="N34" s="22">
        <v>6088</v>
      </c>
      <c r="O34" s="22">
        <v>107</v>
      </c>
      <c r="P34" s="22">
        <v>4866</v>
      </c>
      <c r="Q34" s="22">
        <v>15</v>
      </c>
      <c r="R34" s="23">
        <v>0</v>
      </c>
      <c r="S34" s="24">
        <v>27048</v>
      </c>
      <c r="T34" s="25">
        <v>9002</v>
      </c>
    </row>
    <row r="35" spans="1:20" x14ac:dyDescent="0.25">
      <c r="A35" s="20" t="s">
        <v>16</v>
      </c>
      <c r="B35" s="21">
        <v>13403</v>
      </c>
      <c r="C35" s="22">
        <v>7</v>
      </c>
      <c r="D35" s="22">
        <v>113</v>
      </c>
      <c r="E35" s="22">
        <v>7997</v>
      </c>
      <c r="F35" s="22">
        <v>453</v>
      </c>
      <c r="G35" s="22">
        <v>4421</v>
      </c>
      <c r="H35" s="22">
        <v>10415</v>
      </c>
      <c r="I35" s="22">
        <v>1106</v>
      </c>
      <c r="J35" s="22">
        <v>3205</v>
      </c>
      <c r="K35" s="22">
        <v>492</v>
      </c>
      <c r="L35" s="22">
        <v>4819</v>
      </c>
      <c r="M35" s="22">
        <v>11225</v>
      </c>
      <c r="N35" s="22">
        <v>4313</v>
      </c>
      <c r="O35" s="22">
        <v>894</v>
      </c>
      <c r="P35" s="22">
        <v>3343</v>
      </c>
      <c r="Q35" s="22">
        <v>12</v>
      </c>
      <c r="R35" s="23">
        <v>0</v>
      </c>
      <c r="S35" s="24">
        <v>66218</v>
      </c>
      <c r="T35" s="25">
        <v>18838</v>
      </c>
    </row>
    <row r="36" spans="1:20" x14ac:dyDescent="0.25">
      <c r="A36" s="20" t="s">
        <v>56</v>
      </c>
      <c r="B36" s="21">
        <v>1208</v>
      </c>
      <c r="C36" s="22">
        <v>4</v>
      </c>
      <c r="D36" s="22">
        <v>61</v>
      </c>
      <c r="E36" s="22">
        <v>1140</v>
      </c>
      <c r="F36" s="22">
        <v>129</v>
      </c>
      <c r="G36" s="22">
        <v>307</v>
      </c>
      <c r="H36" s="22">
        <v>2600</v>
      </c>
      <c r="I36" s="22">
        <v>693</v>
      </c>
      <c r="J36" s="22">
        <v>882</v>
      </c>
      <c r="K36" s="22">
        <v>78</v>
      </c>
      <c r="L36" s="22">
        <v>1024</v>
      </c>
      <c r="M36" s="22">
        <v>2806</v>
      </c>
      <c r="N36" s="22">
        <v>1118</v>
      </c>
      <c r="O36" s="22">
        <v>85</v>
      </c>
      <c r="P36" s="22">
        <v>495</v>
      </c>
      <c r="Q36" s="22">
        <v>7</v>
      </c>
      <c r="R36" s="23">
        <v>0</v>
      </c>
      <c r="S36" s="24">
        <v>12637</v>
      </c>
      <c r="T36" s="25">
        <v>14218</v>
      </c>
    </row>
    <row r="37" spans="1:20" x14ac:dyDescent="0.25">
      <c r="A37" s="20" t="s">
        <v>17</v>
      </c>
      <c r="B37" s="21">
        <v>10020</v>
      </c>
      <c r="C37" s="22">
        <v>501</v>
      </c>
      <c r="D37" s="22">
        <v>423</v>
      </c>
      <c r="E37" s="22">
        <v>12815</v>
      </c>
      <c r="F37" s="22">
        <v>559</v>
      </c>
      <c r="G37" s="22">
        <v>5479</v>
      </c>
      <c r="H37" s="22">
        <v>15808</v>
      </c>
      <c r="I37" s="22">
        <v>2846</v>
      </c>
      <c r="J37" s="22">
        <v>6488</v>
      </c>
      <c r="K37" s="22">
        <v>1022</v>
      </c>
      <c r="L37" s="22">
        <v>11375</v>
      </c>
      <c r="M37" s="22">
        <v>15085</v>
      </c>
      <c r="N37" s="22">
        <v>7099</v>
      </c>
      <c r="O37" s="22">
        <v>1415</v>
      </c>
      <c r="P37" s="22">
        <v>3377</v>
      </c>
      <c r="Q37" s="22">
        <v>39</v>
      </c>
      <c r="R37" s="23">
        <v>0</v>
      </c>
      <c r="S37" s="24">
        <v>94351</v>
      </c>
      <c r="T37" s="25">
        <v>29737</v>
      </c>
    </row>
    <row r="38" spans="1:20" x14ac:dyDescent="0.25">
      <c r="A38" s="20" t="s">
        <v>18</v>
      </c>
      <c r="B38" s="21">
        <v>4776</v>
      </c>
      <c r="C38" s="22">
        <v>82</v>
      </c>
      <c r="D38" s="22">
        <v>141</v>
      </c>
      <c r="E38" s="22">
        <v>2636</v>
      </c>
      <c r="F38" s="22">
        <v>67</v>
      </c>
      <c r="G38" s="22">
        <v>2819</v>
      </c>
      <c r="H38" s="22">
        <v>5899</v>
      </c>
      <c r="I38" s="22">
        <v>676</v>
      </c>
      <c r="J38" s="22">
        <v>4047</v>
      </c>
      <c r="K38" s="22">
        <v>169</v>
      </c>
      <c r="L38" s="22">
        <v>3992</v>
      </c>
      <c r="M38" s="22">
        <v>18414</v>
      </c>
      <c r="N38" s="22">
        <v>9691</v>
      </c>
      <c r="O38" s="22">
        <v>1227</v>
      </c>
      <c r="P38" s="22">
        <v>1264</v>
      </c>
      <c r="Q38" s="22">
        <v>43</v>
      </c>
      <c r="R38" s="23">
        <v>0</v>
      </c>
      <c r="S38" s="24">
        <v>55943</v>
      </c>
      <c r="T38" s="25">
        <v>17088</v>
      </c>
    </row>
    <row r="39" spans="1:20" x14ac:dyDescent="0.25">
      <c r="A39" s="20" t="s">
        <v>19</v>
      </c>
      <c r="B39" s="21">
        <v>3002</v>
      </c>
      <c r="C39" s="22">
        <v>353</v>
      </c>
      <c r="D39" s="22">
        <v>41</v>
      </c>
      <c r="E39" s="22">
        <v>3489</v>
      </c>
      <c r="F39" s="22">
        <v>130</v>
      </c>
      <c r="G39" s="22">
        <v>596</v>
      </c>
      <c r="H39" s="22">
        <v>6232</v>
      </c>
      <c r="I39" s="22">
        <v>250</v>
      </c>
      <c r="J39" s="22">
        <v>917</v>
      </c>
      <c r="K39" s="22">
        <v>137</v>
      </c>
      <c r="L39" s="22">
        <v>1265</v>
      </c>
      <c r="M39" s="22">
        <v>5116</v>
      </c>
      <c r="N39" s="22">
        <v>1090</v>
      </c>
      <c r="O39" s="22">
        <v>119</v>
      </c>
      <c r="P39" s="22">
        <v>411</v>
      </c>
      <c r="Q39" s="22">
        <v>12</v>
      </c>
      <c r="R39" s="23">
        <v>0</v>
      </c>
      <c r="S39" s="24">
        <v>23160</v>
      </c>
      <c r="T39" s="25">
        <v>5818</v>
      </c>
    </row>
    <row r="40" spans="1:20" x14ac:dyDescent="0.25">
      <c r="A40" s="20" t="s">
        <v>20</v>
      </c>
      <c r="B40" s="21">
        <v>4261</v>
      </c>
      <c r="C40" s="22">
        <v>5553</v>
      </c>
      <c r="D40" s="22">
        <v>207</v>
      </c>
      <c r="E40" s="22">
        <v>4991</v>
      </c>
      <c r="F40" s="22">
        <v>489</v>
      </c>
      <c r="G40" s="22">
        <v>2117</v>
      </c>
      <c r="H40" s="22">
        <v>10873</v>
      </c>
      <c r="I40" s="22">
        <v>1795</v>
      </c>
      <c r="J40" s="22">
        <v>5317</v>
      </c>
      <c r="K40" s="22">
        <v>256</v>
      </c>
      <c r="L40" s="22">
        <v>7004</v>
      </c>
      <c r="M40" s="22">
        <v>11223</v>
      </c>
      <c r="N40" s="22">
        <v>10113</v>
      </c>
      <c r="O40" s="22">
        <v>2026</v>
      </c>
      <c r="P40" s="22">
        <v>2039</v>
      </c>
      <c r="Q40" s="22">
        <v>56</v>
      </c>
      <c r="R40" s="23">
        <v>15</v>
      </c>
      <c r="S40" s="24">
        <v>68335</v>
      </c>
      <c r="T40" s="25">
        <v>16409</v>
      </c>
    </row>
    <row r="41" spans="1:20" x14ac:dyDescent="0.25">
      <c r="A41" s="20" t="s">
        <v>21</v>
      </c>
      <c r="B41" s="21">
        <v>17</v>
      </c>
      <c r="C41" s="22">
        <v>334</v>
      </c>
      <c r="D41" s="22">
        <v>10</v>
      </c>
      <c r="E41" s="22">
        <v>200</v>
      </c>
      <c r="F41" s="22">
        <v>2</v>
      </c>
      <c r="G41" s="22">
        <v>172</v>
      </c>
      <c r="H41" s="22">
        <v>758</v>
      </c>
      <c r="I41" s="22">
        <v>41</v>
      </c>
      <c r="J41" s="22">
        <v>392</v>
      </c>
      <c r="K41" s="22">
        <v>9</v>
      </c>
      <c r="L41" s="22">
        <v>213</v>
      </c>
      <c r="M41" s="22">
        <v>2282</v>
      </c>
      <c r="N41" s="22">
        <v>440</v>
      </c>
      <c r="O41" s="22">
        <v>104</v>
      </c>
      <c r="P41" s="22">
        <v>248</v>
      </c>
      <c r="Q41" s="22">
        <v>0</v>
      </c>
      <c r="R41" s="23">
        <v>0</v>
      </c>
      <c r="S41" s="24">
        <v>5222</v>
      </c>
      <c r="T41" s="25">
        <v>828</v>
      </c>
    </row>
    <row r="42" spans="1:20" x14ac:dyDescent="0.25">
      <c r="A42" s="20" t="s">
        <v>22</v>
      </c>
      <c r="B42" s="21">
        <v>366</v>
      </c>
      <c r="C42" s="22">
        <v>139</v>
      </c>
      <c r="D42" s="22">
        <v>59</v>
      </c>
      <c r="E42" s="22">
        <v>1027</v>
      </c>
      <c r="F42" s="22">
        <v>4</v>
      </c>
      <c r="G42" s="22">
        <v>255</v>
      </c>
      <c r="H42" s="22">
        <v>2895</v>
      </c>
      <c r="I42" s="22">
        <v>361</v>
      </c>
      <c r="J42" s="22">
        <v>393</v>
      </c>
      <c r="K42" s="22">
        <v>86</v>
      </c>
      <c r="L42" s="22">
        <v>3674</v>
      </c>
      <c r="M42" s="22">
        <v>1123</v>
      </c>
      <c r="N42" s="22">
        <v>1316</v>
      </c>
      <c r="O42" s="22">
        <v>2448</v>
      </c>
      <c r="P42" s="22">
        <v>583</v>
      </c>
      <c r="Q42" s="22">
        <v>1</v>
      </c>
      <c r="R42" s="23">
        <v>7</v>
      </c>
      <c r="S42" s="24">
        <v>14737</v>
      </c>
      <c r="T42" s="25">
        <v>5116</v>
      </c>
    </row>
    <row r="43" spans="1:20" ht="15.75" thickBot="1" x14ac:dyDescent="0.3">
      <c r="A43" s="26" t="s">
        <v>23</v>
      </c>
      <c r="B43" s="27">
        <v>11195</v>
      </c>
      <c r="C43" s="28">
        <v>1740</v>
      </c>
      <c r="D43" s="28">
        <v>4890</v>
      </c>
      <c r="E43" s="28">
        <v>45635</v>
      </c>
      <c r="F43" s="28">
        <v>1289</v>
      </c>
      <c r="G43" s="28">
        <v>19941</v>
      </c>
      <c r="H43" s="28">
        <v>162627</v>
      </c>
      <c r="I43" s="28">
        <v>20217</v>
      </c>
      <c r="J43" s="28">
        <v>41811</v>
      </c>
      <c r="K43" s="28">
        <v>11411</v>
      </c>
      <c r="L43" s="28">
        <v>90158</v>
      </c>
      <c r="M43" s="28">
        <v>37658</v>
      </c>
      <c r="N43" s="28">
        <v>37717</v>
      </c>
      <c r="O43" s="28">
        <v>23257</v>
      </c>
      <c r="P43" s="28">
        <v>21302</v>
      </c>
      <c r="Q43" s="28">
        <v>490</v>
      </c>
      <c r="R43" s="29">
        <v>8</v>
      </c>
      <c r="S43" s="30">
        <v>531346</v>
      </c>
      <c r="T43" s="31">
        <v>70460</v>
      </c>
    </row>
    <row r="44" spans="1:20" ht="15.75" thickBot="1" x14ac:dyDescent="0.3">
      <c r="A44" s="32" t="s">
        <v>24</v>
      </c>
      <c r="B44" s="33">
        <v>52821</v>
      </c>
      <c r="C44" s="33">
        <v>9452</v>
      </c>
      <c r="D44" s="33">
        <v>9897</v>
      </c>
      <c r="E44" s="33">
        <v>89883</v>
      </c>
      <c r="F44" s="33">
        <v>4447</v>
      </c>
      <c r="G44" s="33">
        <v>46765</v>
      </c>
      <c r="H44" s="33">
        <v>249506</v>
      </c>
      <c r="I44" s="33">
        <v>34149</v>
      </c>
      <c r="J44" s="33">
        <v>77435</v>
      </c>
      <c r="K44" s="33">
        <v>14958</v>
      </c>
      <c r="L44" s="33">
        <v>150055</v>
      </c>
      <c r="M44" s="33">
        <v>130475</v>
      </c>
      <c r="N44" s="33">
        <v>91769</v>
      </c>
      <c r="O44" s="33">
        <v>39289</v>
      </c>
      <c r="P44" s="33">
        <v>41607</v>
      </c>
      <c r="Q44" s="33">
        <v>1144</v>
      </c>
      <c r="R44" s="33">
        <v>81</v>
      </c>
      <c r="S44" s="34">
        <v>1043733</v>
      </c>
      <c r="T44" s="33">
        <v>251500</v>
      </c>
    </row>
    <row r="46" spans="1:20" ht="18.75" x14ac:dyDescent="0.3">
      <c r="A46" s="104" t="s">
        <v>25</v>
      </c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</row>
    <row r="47" spans="1:20" ht="19.5" thickBot="1" x14ac:dyDescent="0.35">
      <c r="A47" s="104" t="s">
        <v>29</v>
      </c>
      <c r="B47" s="104"/>
      <c r="C47" s="104"/>
      <c r="D47" s="104"/>
      <c r="E47" s="104"/>
      <c r="F47" s="104"/>
      <c r="G47" s="104"/>
      <c r="H47" s="104"/>
      <c r="I47" s="104"/>
      <c r="J47" s="104"/>
      <c r="K47" s="104"/>
      <c r="L47" s="104"/>
    </row>
    <row r="48" spans="1:20" x14ac:dyDescent="0.25">
      <c r="A48" s="2" t="s">
        <v>0</v>
      </c>
      <c r="B48" s="3" t="s">
        <v>30</v>
      </c>
      <c r="C48" s="4" t="s">
        <v>31</v>
      </c>
      <c r="D48" s="4" t="s">
        <v>32</v>
      </c>
      <c r="E48" s="4" t="s">
        <v>1</v>
      </c>
      <c r="F48" s="4" t="s">
        <v>2</v>
      </c>
      <c r="G48" s="4" t="s">
        <v>33</v>
      </c>
      <c r="H48" s="4" t="s">
        <v>3</v>
      </c>
      <c r="I48" s="4" t="s">
        <v>34</v>
      </c>
      <c r="J48" s="5" t="s">
        <v>4</v>
      </c>
      <c r="K48" s="5" t="s">
        <v>35</v>
      </c>
      <c r="L48" s="5" t="s">
        <v>6</v>
      </c>
      <c r="M48" s="5" t="s">
        <v>36</v>
      </c>
      <c r="N48" s="5" t="s">
        <v>37</v>
      </c>
      <c r="O48" s="5" t="s">
        <v>5</v>
      </c>
      <c r="P48" s="5" t="s">
        <v>38</v>
      </c>
      <c r="Q48" s="5" t="s">
        <v>39</v>
      </c>
      <c r="R48" s="5" t="s">
        <v>40</v>
      </c>
      <c r="S48" s="6" t="s">
        <v>52</v>
      </c>
      <c r="T48" s="7" t="s">
        <v>54</v>
      </c>
    </row>
    <row r="49" spans="1:20" ht="15.75" thickBot="1" x14ac:dyDescent="0.3">
      <c r="A49" s="8"/>
      <c r="B49" s="9" t="s">
        <v>41</v>
      </c>
      <c r="C49" s="10" t="s">
        <v>41</v>
      </c>
      <c r="D49" s="10" t="s">
        <v>42</v>
      </c>
      <c r="E49" s="10" t="s">
        <v>43</v>
      </c>
      <c r="F49" s="10" t="s">
        <v>8</v>
      </c>
      <c r="G49" s="10" t="s">
        <v>41</v>
      </c>
      <c r="H49" s="10" t="s">
        <v>41</v>
      </c>
      <c r="I49" s="10" t="s">
        <v>44</v>
      </c>
      <c r="J49" s="11" t="s">
        <v>41</v>
      </c>
      <c r="K49" s="11" t="s">
        <v>45</v>
      </c>
      <c r="L49" s="11" t="s">
        <v>46</v>
      </c>
      <c r="M49" s="11" t="s">
        <v>47</v>
      </c>
      <c r="N49" s="11" t="s">
        <v>41</v>
      </c>
      <c r="O49" s="11" t="s">
        <v>48</v>
      </c>
      <c r="P49" s="11" t="s">
        <v>49</v>
      </c>
      <c r="Q49" s="11" t="s">
        <v>50</v>
      </c>
      <c r="R49" s="11" t="s">
        <v>51</v>
      </c>
      <c r="S49" s="12" t="s">
        <v>53</v>
      </c>
      <c r="T49" s="13" t="s">
        <v>55</v>
      </c>
    </row>
    <row r="50" spans="1:20" x14ac:dyDescent="0.25">
      <c r="A50" s="14" t="s">
        <v>9</v>
      </c>
      <c r="B50" s="15">
        <v>77</v>
      </c>
      <c r="C50" s="16">
        <v>21</v>
      </c>
      <c r="D50" s="16">
        <v>0</v>
      </c>
      <c r="E50" s="16">
        <v>22</v>
      </c>
      <c r="F50" s="16">
        <v>0</v>
      </c>
      <c r="G50" s="16">
        <v>11</v>
      </c>
      <c r="H50" s="16">
        <v>44</v>
      </c>
      <c r="I50" s="16">
        <v>2815</v>
      </c>
      <c r="J50" s="16">
        <v>30</v>
      </c>
      <c r="K50" s="16">
        <v>0</v>
      </c>
      <c r="L50" s="16">
        <v>69</v>
      </c>
      <c r="M50" s="16">
        <v>0</v>
      </c>
      <c r="N50" s="16">
        <v>54</v>
      </c>
      <c r="O50" s="16">
        <v>0</v>
      </c>
      <c r="P50" s="16">
        <v>2</v>
      </c>
      <c r="Q50" s="16">
        <v>0</v>
      </c>
      <c r="R50" s="17">
        <v>0</v>
      </c>
      <c r="S50" s="18">
        <v>3145</v>
      </c>
      <c r="T50" s="19">
        <v>164</v>
      </c>
    </row>
    <row r="51" spans="1:20" x14ac:dyDescent="0.25">
      <c r="A51" s="20" t="s">
        <v>10</v>
      </c>
      <c r="B51" s="21">
        <v>29</v>
      </c>
      <c r="C51" s="22">
        <v>0</v>
      </c>
      <c r="D51" s="22">
        <v>0</v>
      </c>
      <c r="E51" s="22">
        <v>86</v>
      </c>
      <c r="F51" s="22">
        <v>0</v>
      </c>
      <c r="G51" s="22">
        <v>12</v>
      </c>
      <c r="H51" s="22">
        <v>335</v>
      </c>
      <c r="I51" s="22">
        <v>19</v>
      </c>
      <c r="J51" s="22">
        <v>486</v>
      </c>
      <c r="K51" s="22">
        <v>6</v>
      </c>
      <c r="L51" s="22">
        <v>350</v>
      </c>
      <c r="M51" s="22">
        <v>0</v>
      </c>
      <c r="N51" s="22">
        <v>136</v>
      </c>
      <c r="O51" s="22">
        <v>0</v>
      </c>
      <c r="P51" s="22">
        <v>42</v>
      </c>
      <c r="Q51" s="22">
        <v>18</v>
      </c>
      <c r="R51" s="23">
        <v>0</v>
      </c>
      <c r="S51" s="24">
        <v>1519</v>
      </c>
      <c r="T51" s="25">
        <v>173</v>
      </c>
    </row>
    <row r="52" spans="1:20" x14ac:dyDescent="0.25">
      <c r="A52" s="20" t="s">
        <v>11</v>
      </c>
      <c r="B52" s="21">
        <v>0</v>
      </c>
      <c r="C52" s="22">
        <v>5</v>
      </c>
      <c r="D52" s="22">
        <v>100</v>
      </c>
      <c r="E52" s="22">
        <v>348</v>
      </c>
      <c r="F52" s="22">
        <v>0</v>
      </c>
      <c r="G52" s="22">
        <v>370</v>
      </c>
      <c r="H52" s="22">
        <v>696</v>
      </c>
      <c r="I52" s="22">
        <v>157</v>
      </c>
      <c r="J52" s="22">
        <v>251</v>
      </c>
      <c r="K52" s="22">
        <v>4</v>
      </c>
      <c r="L52" s="22">
        <v>529</v>
      </c>
      <c r="M52" s="22">
        <v>0</v>
      </c>
      <c r="N52" s="22">
        <v>140</v>
      </c>
      <c r="O52" s="22">
        <v>1</v>
      </c>
      <c r="P52" s="22">
        <v>31</v>
      </c>
      <c r="Q52" s="22">
        <v>8</v>
      </c>
      <c r="R52" s="23">
        <v>0</v>
      </c>
      <c r="S52" s="24">
        <v>2640</v>
      </c>
      <c r="T52" s="25">
        <v>225</v>
      </c>
    </row>
    <row r="53" spans="1:20" x14ac:dyDescent="0.25">
      <c r="A53" s="20" t="s">
        <v>12</v>
      </c>
      <c r="B53" s="21">
        <v>61</v>
      </c>
      <c r="C53" s="22">
        <v>0</v>
      </c>
      <c r="D53" s="22">
        <v>24</v>
      </c>
      <c r="E53" s="22">
        <v>545</v>
      </c>
      <c r="F53" s="22">
        <v>4</v>
      </c>
      <c r="G53" s="22">
        <v>284</v>
      </c>
      <c r="H53" s="22">
        <v>256</v>
      </c>
      <c r="I53" s="22">
        <v>108</v>
      </c>
      <c r="J53" s="22">
        <v>211</v>
      </c>
      <c r="K53" s="22">
        <v>18</v>
      </c>
      <c r="L53" s="22">
        <v>275</v>
      </c>
      <c r="M53" s="22">
        <v>110</v>
      </c>
      <c r="N53" s="22">
        <v>215</v>
      </c>
      <c r="O53" s="22">
        <v>29</v>
      </c>
      <c r="P53" s="22">
        <v>116</v>
      </c>
      <c r="Q53" s="22">
        <v>0</v>
      </c>
      <c r="R53" s="23">
        <v>0</v>
      </c>
      <c r="S53" s="24">
        <v>2256</v>
      </c>
      <c r="T53" s="25">
        <v>145</v>
      </c>
    </row>
    <row r="54" spans="1:20" x14ac:dyDescent="0.25">
      <c r="A54" s="20" t="s">
        <v>13</v>
      </c>
      <c r="B54" s="21">
        <v>183</v>
      </c>
      <c r="C54" s="22">
        <v>1</v>
      </c>
      <c r="D54" s="22">
        <v>65</v>
      </c>
      <c r="E54" s="22">
        <v>621</v>
      </c>
      <c r="F54" s="22">
        <v>10</v>
      </c>
      <c r="G54" s="22">
        <v>372</v>
      </c>
      <c r="H54" s="22">
        <v>710</v>
      </c>
      <c r="I54" s="22">
        <v>129</v>
      </c>
      <c r="J54" s="22">
        <v>250</v>
      </c>
      <c r="K54" s="22">
        <v>0</v>
      </c>
      <c r="L54" s="22">
        <v>251</v>
      </c>
      <c r="M54" s="22">
        <v>0</v>
      </c>
      <c r="N54" s="22">
        <v>660</v>
      </c>
      <c r="O54" s="22">
        <v>13</v>
      </c>
      <c r="P54" s="22">
        <v>128</v>
      </c>
      <c r="Q54" s="22">
        <v>2</v>
      </c>
      <c r="R54" s="23">
        <v>0</v>
      </c>
      <c r="S54" s="24">
        <v>3395</v>
      </c>
      <c r="T54" s="25">
        <v>3272</v>
      </c>
    </row>
    <row r="55" spans="1:20" x14ac:dyDescent="0.25">
      <c r="A55" s="20" t="s">
        <v>14</v>
      </c>
      <c r="B55" s="21">
        <v>6867</v>
      </c>
      <c r="C55" s="22">
        <v>121</v>
      </c>
      <c r="D55" s="22">
        <v>580</v>
      </c>
      <c r="E55" s="22">
        <v>8424</v>
      </c>
      <c r="F55" s="22">
        <v>776</v>
      </c>
      <c r="G55" s="22">
        <v>3589</v>
      </c>
      <c r="H55" s="22">
        <v>12565</v>
      </c>
      <c r="I55" s="22">
        <v>3119</v>
      </c>
      <c r="J55" s="22">
        <v>9946</v>
      </c>
      <c r="K55" s="22">
        <v>333</v>
      </c>
      <c r="L55" s="22">
        <v>10650</v>
      </c>
      <c r="M55" s="22">
        <v>6721</v>
      </c>
      <c r="N55" s="22">
        <v>14095</v>
      </c>
      <c r="O55" s="22">
        <v>2008</v>
      </c>
      <c r="P55" s="22">
        <v>5451</v>
      </c>
      <c r="Q55" s="22">
        <v>929</v>
      </c>
      <c r="R55" s="23">
        <v>12</v>
      </c>
      <c r="S55" s="24">
        <v>86186</v>
      </c>
      <c r="T55" s="25">
        <v>27463</v>
      </c>
    </row>
    <row r="56" spans="1:20" x14ac:dyDescent="0.25">
      <c r="A56" s="20" t="s">
        <v>15</v>
      </c>
      <c r="B56" s="21">
        <v>2845</v>
      </c>
      <c r="C56" s="22">
        <v>0</v>
      </c>
      <c r="D56" s="22">
        <v>110</v>
      </c>
      <c r="E56" s="22">
        <v>1813</v>
      </c>
      <c r="F56" s="22">
        <v>49</v>
      </c>
      <c r="G56" s="22">
        <v>336</v>
      </c>
      <c r="H56" s="22">
        <v>2534</v>
      </c>
      <c r="I56" s="22">
        <v>166</v>
      </c>
      <c r="J56" s="22">
        <v>379</v>
      </c>
      <c r="K56" s="22">
        <v>6</v>
      </c>
      <c r="L56" s="22">
        <v>1168</v>
      </c>
      <c r="M56" s="22">
        <v>1134</v>
      </c>
      <c r="N56" s="22">
        <v>1096</v>
      </c>
      <c r="O56" s="22">
        <v>155</v>
      </c>
      <c r="P56" s="22">
        <v>204</v>
      </c>
      <c r="Q56" s="22">
        <v>0</v>
      </c>
      <c r="R56" s="23">
        <v>0</v>
      </c>
      <c r="S56" s="24">
        <v>11995</v>
      </c>
      <c r="T56" s="25">
        <v>8782</v>
      </c>
    </row>
    <row r="57" spans="1:20" x14ac:dyDescent="0.25">
      <c r="A57" s="20" t="s">
        <v>16</v>
      </c>
      <c r="B57" s="21">
        <v>1320</v>
      </c>
      <c r="C57" s="22">
        <v>0</v>
      </c>
      <c r="D57" s="22">
        <v>16</v>
      </c>
      <c r="E57" s="22">
        <v>987</v>
      </c>
      <c r="F57" s="22">
        <v>5</v>
      </c>
      <c r="G57" s="22">
        <v>343</v>
      </c>
      <c r="H57" s="22">
        <v>978</v>
      </c>
      <c r="I57" s="22">
        <v>144</v>
      </c>
      <c r="J57" s="22">
        <v>602</v>
      </c>
      <c r="K57" s="22">
        <v>12</v>
      </c>
      <c r="L57" s="22">
        <v>551</v>
      </c>
      <c r="M57" s="22">
        <v>0</v>
      </c>
      <c r="N57" s="22">
        <v>305</v>
      </c>
      <c r="O57" s="22">
        <v>26</v>
      </c>
      <c r="P57" s="22">
        <v>174</v>
      </c>
      <c r="Q57" s="22">
        <v>5</v>
      </c>
      <c r="R57" s="23">
        <v>0</v>
      </c>
      <c r="S57" s="24">
        <v>5468</v>
      </c>
      <c r="T57" s="25">
        <v>4847</v>
      </c>
    </row>
    <row r="58" spans="1:20" x14ac:dyDescent="0.25">
      <c r="A58" s="20" t="s">
        <v>56</v>
      </c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3"/>
      <c r="S58" s="24"/>
      <c r="T58" s="25"/>
    </row>
    <row r="59" spans="1:20" x14ac:dyDescent="0.25">
      <c r="A59" s="20" t="s">
        <v>17</v>
      </c>
      <c r="B59" s="21">
        <v>2627</v>
      </c>
      <c r="C59" s="22">
        <v>410</v>
      </c>
      <c r="D59" s="22">
        <v>173</v>
      </c>
      <c r="E59" s="22">
        <v>2986</v>
      </c>
      <c r="F59" s="22">
        <v>12</v>
      </c>
      <c r="G59" s="22">
        <v>1018</v>
      </c>
      <c r="H59" s="22">
        <v>1582</v>
      </c>
      <c r="I59" s="22">
        <v>999</v>
      </c>
      <c r="J59" s="22">
        <v>915</v>
      </c>
      <c r="K59" s="22">
        <v>153</v>
      </c>
      <c r="L59" s="22">
        <v>1812</v>
      </c>
      <c r="M59" s="22">
        <v>3363</v>
      </c>
      <c r="N59" s="22">
        <v>2231</v>
      </c>
      <c r="O59" s="22">
        <v>173</v>
      </c>
      <c r="P59" s="22">
        <v>1278</v>
      </c>
      <c r="Q59" s="22">
        <v>16</v>
      </c>
      <c r="R59" s="23">
        <v>0</v>
      </c>
      <c r="S59" s="24">
        <v>19748</v>
      </c>
      <c r="T59" s="25">
        <v>21560</v>
      </c>
    </row>
    <row r="60" spans="1:20" x14ac:dyDescent="0.25">
      <c r="A60" s="20" t="s">
        <v>18</v>
      </c>
      <c r="B60" s="21">
        <v>3059</v>
      </c>
      <c r="C60" s="22">
        <v>24</v>
      </c>
      <c r="D60" s="22">
        <v>136</v>
      </c>
      <c r="E60" s="22">
        <v>9952</v>
      </c>
      <c r="F60" s="22">
        <v>76</v>
      </c>
      <c r="G60" s="22">
        <v>1082</v>
      </c>
      <c r="H60" s="22">
        <v>1900</v>
      </c>
      <c r="I60" s="22">
        <v>297</v>
      </c>
      <c r="J60" s="22">
        <v>812</v>
      </c>
      <c r="K60" s="22">
        <v>15</v>
      </c>
      <c r="L60" s="22">
        <v>1084</v>
      </c>
      <c r="M60" s="22">
        <v>929</v>
      </c>
      <c r="N60" s="22">
        <v>1010</v>
      </c>
      <c r="O60" s="22">
        <v>52</v>
      </c>
      <c r="P60" s="22">
        <v>308</v>
      </c>
      <c r="Q60" s="22">
        <v>68</v>
      </c>
      <c r="R60" s="23">
        <v>8</v>
      </c>
      <c r="S60" s="24">
        <v>20812</v>
      </c>
      <c r="T60" s="25">
        <v>18738</v>
      </c>
    </row>
    <row r="61" spans="1:20" x14ac:dyDescent="0.25">
      <c r="A61" s="20" t="s">
        <v>19</v>
      </c>
      <c r="B61" s="21">
        <v>525</v>
      </c>
      <c r="C61" s="22">
        <v>44</v>
      </c>
      <c r="D61" s="22">
        <v>8</v>
      </c>
      <c r="E61" s="22">
        <v>2098</v>
      </c>
      <c r="F61" s="22">
        <v>33</v>
      </c>
      <c r="G61" s="22">
        <v>215</v>
      </c>
      <c r="H61" s="22">
        <v>411</v>
      </c>
      <c r="I61" s="22">
        <v>95</v>
      </c>
      <c r="J61" s="22">
        <v>255</v>
      </c>
      <c r="K61" s="22">
        <v>1</v>
      </c>
      <c r="L61" s="22">
        <v>224</v>
      </c>
      <c r="M61" s="22">
        <v>0</v>
      </c>
      <c r="N61" s="22">
        <v>119</v>
      </c>
      <c r="O61" s="22">
        <v>6</v>
      </c>
      <c r="P61" s="22">
        <v>126</v>
      </c>
      <c r="Q61" s="22">
        <v>6</v>
      </c>
      <c r="R61" s="23">
        <v>0</v>
      </c>
      <c r="S61" s="24">
        <v>4166</v>
      </c>
      <c r="T61" s="25">
        <v>6105</v>
      </c>
    </row>
    <row r="62" spans="1:20" x14ac:dyDescent="0.25">
      <c r="A62" s="20" t="s">
        <v>20</v>
      </c>
      <c r="B62" s="21">
        <v>0</v>
      </c>
      <c r="C62" s="22">
        <v>0</v>
      </c>
      <c r="D62" s="22">
        <v>0</v>
      </c>
      <c r="E62" s="22">
        <v>0</v>
      </c>
      <c r="F62" s="22">
        <v>0</v>
      </c>
      <c r="G62" s="22">
        <v>0</v>
      </c>
      <c r="H62" s="22">
        <v>0</v>
      </c>
      <c r="I62" s="22">
        <v>0</v>
      </c>
      <c r="J62" s="22">
        <v>0</v>
      </c>
      <c r="K62" s="22">
        <v>0</v>
      </c>
      <c r="L62" s="22">
        <v>0</v>
      </c>
      <c r="M62" s="22">
        <v>0</v>
      </c>
      <c r="N62" s="22">
        <v>0</v>
      </c>
      <c r="O62" s="22">
        <v>0</v>
      </c>
      <c r="P62" s="22">
        <v>0</v>
      </c>
      <c r="Q62" s="22">
        <v>0</v>
      </c>
      <c r="R62" s="23">
        <v>0</v>
      </c>
      <c r="S62" s="24">
        <v>0</v>
      </c>
      <c r="T62" s="25">
        <v>0</v>
      </c>
    </row>
    <row r="63" spans="1:20" x14ac:dyDescent="0.25">
      <c r="A63" s="20" t="s">
        <v>21</v>
      </c>
      <c r="B63" s="21">
        <v>0</v>
      </c>
      <c r="C63" s="22">
        <v>0</v>
      </c>
      <c r="D63" s="22">
        <v>0</v>
      </c>
      <c r="E63" s="22">
        <v>4</v>
      </c>
      <c r="F63" s="22">
        <v>0</v>
      </c>
      <c r="G63" s="22">
        <v>10</v>
      </c>
      <c r="H63" s="22">
        <v>13</v>
      </c>
      <c r="I63" s="22">
        <v>20</v>
      </c>
      <c r="J63" s="22">
        <v>5</v>
      </c>
      <c r="K63" s="22">
        <v>0</v>
      </c>
      <c r="L63" s="22">
        <v>46</v>
      </c>
      <c r="M63" s="22">
        <v>0</v>
      </c>
      <c r="N63" s="22">
        <v>5</v>
      </c>
      <c r="O63" s="22">
        <v>0</v>
      </c>
      <c r="P63" s="22">
        <v>9</v>
      </c>
      <c r="Q63" s="22">
        <v>0</v>
      </c>
      <c r="R63" s="23">
        <v>0</v>
      </c>
      <c r="S63" s="24">
        <v>112</v>
      </c>
      <c r="T63" s="25">
        <v>61</v>
      </c>
    </row>
    <row r="64" spans="1:20" x14ac:dyDescent="0.25">
      <c r="A64" s="20" t="s">
        <v>22</v>
      </c>
      <c r="B64" s="21">
        <v>174</v>
      </c>
      <c r="C64" s="22">
        <v>0</v>
      </c>
      <c r="D64" s="22">
        <v>0</v>
      </c>
      <c r="E64" s="22">
        <v>36</v>
      </c>
      <c r="F64" s="22">
        <v>0</v>
      </c>
      <c r="G64" s="22">
        <v>112</v>
      </c>
      <c r="H64" s="22">
        <v>96</v>
      </c>
      <c r="I64" s="22">
        <v>177</v>
      </c>
      <c r="J64" s="22">
        <v>6</v>
      </c>
      <c r="K64" s="22">
        <v>0</v>
      </c>
      <c r="L64" s="22">
        <v>89</v>
      </c>
      <c r="M64" s="22">
        <v>0</v>
      </c>
      <c r="N64" s="22">
        <v>12</v>
      </c>
      <c r="O64" s="22">
        <v>11</v>
      </c>
      <c r="P64" s="22">
        <v>6</v>
      </c>
      <c r="Q64" s="22">
        <v>0</v>
      </c>
      <c r="R64" s="23">
        <v>0</v>
      </c>
      <c r="S64" s="24">
        <v>719</v>
      </c>
      <c r="T64" s="25">
        <v>4921</v>
      </c>
    </row>
    <row r="65" spans="1:20" ht="15.75" thickBot="1" x14ac:dyDescent="0.3">
      <c r="A65" s="26" t="s">
        <v>23</v>
      </c>
      <c r="B65" s="27">
        <v>7186</v>
      </c>
      <c r="C65" s="28">
        <v>58</v>
      </c>
      <c r="D65" s="28">
        <v>87</v>
      </c>
      <c r="E65" s="28">
        <v>33147</v>
      </c>
      <c r="F65" s="28">
        <v>245</v>
      </c>
      <c r="G65" s="28">
        <v>6164</v>
      </c>
      <c r="H65" s="28">
        <v>24750</v>
      </c>
      <c r="I65" s="28">
        <v>7747</v>
      </c>
      <c r="J65" s="28">
        <v>8449</v>
      </c>
      <c r="K65" s="28">
        <v>662</v>
      </c>
      <c r="L65" s="28">
        <v>19995</v>
      </c>
      <c r="M65" s="28">
        <v>1792</v>
      </c>
      <c r="N65" s="28">
        <v>7130</v>
      </c>
      <c r="O65" s="28">
        <v>3399</v>
      </c>
      <c r="P65" s="28">
        <v>11433</v>
      </c>
      <c r="Q65" s="28">
        <v>1044</v>
      </c>
      <c r="R65" s="29">
        <v>9</v>
      </c>
      <c r="S65" s="30">
        <v>133297</v>
      </c>
      <c r="T65" s="31">
        <v>34236</v>
      </c>
    </row>
    <row r="66" spans="1:20" ht="15.75" thickBot="1" x14ac:dyDescent="0.3">
      <c r="A66" s="32" t="s">
        <v>24</v>
      </c>
      <c r="B66" s="33">
        <v>24953</v>
      </c>
      <c r="C66" s="33">
        <v>684</v>
      </c>
      <c r="D66" s="33">
        <v>1299</v>
      </c>
      <c r="E66" s="33">
        <v>61069</v>
      </c>
      <c r="F66" s="33">
        <v>1210</v>
      </c>
      <c r="G66" s="33">
        <v>13918</v>
      </c>
      <c r="H66" s="33">
        <v>46870</v>
      </c>
      <c r="I66" s="33">
        <v>15992</v>
      </c>
      <c r="J66" s="33">
        <v>22597</v>
      </c>
      <c r="K66" s="33">
        <v>1210</v>
      </c>
      <c r="L66" s="33">
        <v>37093</v>
      </c>
      <c r="M66" s="33">
        <v>14049</v>
      </c>
      <c r="N66" s="33">
        <v>27208</v>
      </c>
      <c r="O66" s="33">
        <v>5873</v>
      </c>
      <c r="P66" s="33">
        <v>19308</v>
      </c>
      <c r="Q66" s="33">
        <v>2096</v>
      </c>
      <c r="R66" s="33">
        <v>29</v>
      </c>
      <c r="S66" s="34">
        <v>295458</v>
      </c>
      <c r="T66" s="33">
        <v>130692</v>
      </c>
    </row>
    <row r="68" spans="1:20" ht="18.75" x14ac:dyDescent="0.3">
      <c r="A68" s="104" t="s">
        <v>25</v>
      </c>
      <c r="B68" s="104"/>
      <c r="C68" s="104"/>
      <c r="D68" s="104"/>
      <c r="E68" s="104"/>
      <c r="F68" s="104"/>
      <c r="G68" s="104"/>
      <c r="H68" s="104"/>
      <c r="I68" s="104"/>
      <c r="J68" s="104"/>
      <c r="K68" s="104"/>
      <c r="L68" s="104"/>
    </row>
    <row r="69" spans="1:20" ht="19.5" thickBot="1" x14ac:dyDescent="0.35">
      <c r="A69" s="104" t="s">
        <v>57</v>
      </c>
      <c r="B69" s="104"/>
      <c r="C69" s="104"/>
      <c r="D69" s="104"/>
      <c r="E69" s="104"/>
      <c r="F69" s="104"/>
      <c r="G69" s="104"/>
      <c r="H69" s="104"/>
      <c r="I69" s="104"/>
      <c r="J69" s="104"/>
      <c r="K69" s="104"/>
      <c r="L69" s="104"/>
    </row>
    <row r="70" spans="1:20" x14ac:dyDescent="0.25">
      <c r="A70" s="2" t="s">
        <v>0</v>
      </c>
      <c r="B70" s="3" t="s">
        <v>30</v>
      </c>
      <c r="C70" s="4" t="s">
        <v>31</v>
      </c>
      <c r="D70" s="4" t="s">
        <v>32</v>
      </c>
      <c r="E70" s="4" t="s">
        <v>1</v>
      </c>
      <c r="F70" s="4" t="s">
        <v>2</v>
      </c>
      <c r="G70" s="4" t="s">
        <v>33</v>
      </c>
      <c r="H70" s="4" t="s">
        <v>3</v>
      </c>
      <c r="I70" s="4" t="s">
        <v>34</v>
      </c>
      <c r="J70" s="5" t="s">
        <v>4</v>
      </c>
      <c r="K70" s="5" t="s">
        <v>35</v>
      </c>
      <c r="L70" s="5" t="s">
        <v>6</v>
      </c>
      <c r="M70" s="5" t="s">
        <v>36</v>
      </c>
      <c r="N70" s="5" t="s">
        <v>37</v>
      </c>
      <c r="O70" s="5" t="s">
        <v>5</v>
      </c>
      <c r="P70" s="5" t="s">
        <v>38</v>
      </c>
      <c r="Q70" s="5" t="s">
        <v>39</v>
      </c>
      <c r="R70" s="5" t="s">
        <v>40</v>
      </c>
      <c r="S70" s="6" t="s">
        <v>52</v>
      </c>
      <c r="T70" s="7" t="s">
        <v>54</v>
      </c>
    </row>
    <row r="71" spans="1:20" ht="15.75" thickBot="1" x14ac:dyDescent="0.3">
      <c r="A71" s="8"/>
      <c r="B71" s="9" t="s">
        <v>41</v>
      </c>
      <c r="C71" s="10" t="s">
        <v>41</v>
      </c>
      <c r="D71" s="10" t="s">
        <v>42</v>
      </c>
      <c r="E71" s="10" t="s">
        <v>43</v>
      </c>
      <c r="F71" s="10" t="s">
        <v>8</v>
      </c>
      <c r="G71" s="10" t="s">
        <v>41</v>
      </c>
      <c r="H71" s="10" t="s">
        <v>41</v>
      </c>
      <c r="I71" s="10" t="s">
        <v>44</v>
      </c>
      <c r="J71" s="11" t="s">
        <v>41</v>
      </c>
      <c r="K71" s="11" t="s">
        <v>45</v>
      </c>
      <c r="L71" s="11" t="s">
        <v>46</v>
      </c>
      <c r="M71" s="11" t="s">
        <v>47</v>
      </c>
      <c r="N71" s="11" t="s">
        <v>41</v>
      </c>
      <c r="O71" s="11" t="s">
        <v>48</v>
      </c>
      <c r="P71" s="11" t="s">
        <v>49</v>
      </c>
      <c r="Q71" s="11" t="s">
        <v>50</v>
      </c>
      <c r="R71" s="11" t="s">
        <v>51</v>
      </c>
      <c r="S71" s="12" t="s">
        <v>53</v>
      </c>
      <c r="T71" s="13" t="s">
        <v>55</v>
      </c>
    </row>
    <row r="72" spans="1:20" x14ac:dyDescent="0.25">
      <c r="A72" s="14" t="s">
        <v>9</v>
      </c>
      <c r="B72" s="15">
        <v>31</v>
      </c>
      <c r="C72" s="16">
        <v>50</v>
      </c>
      <c r="D72" s="16">
        <v>22</v>
      </c>
      <c r="E72" s="16">
        <v>0</v>
      </c>
      <c r="F72" s="16">
        <v>22</v>
      </c>
      <c r="G72" s="16">
        <v>103</v>
      </c>
      <c r="H72" s="16">
        <v>16</v>
      </c>
      <c r="I72" s="16">
        <v>3</v>
      </c>
      <c r="J72" s="16">
        <v>4</v>
      </c>
      <c r="K72" s="16">
        <v>0</v>
      </c>
      <c r="L72" s="16">
        <v>58</v>
      </c>
      <c r="M72" s="16">
        <v>62</v>
      </c>
      <c r="N72" s="16">
        <v>390</v>
      </c>
      <c r="O72" s="16">
        <v>0</v>
      </c>
      <c r="P72" s="16">
        <v>12111</v>
      </c>
      <c r="Q72" s="16">
        <v>45</v>
      </c>
      <c r="R72" s="17">
        <v>0</v>
      </c>
      <c r="S72" s="18">
        <v>12917</v>
      </c>
      <c r="T72" s="19">
        <v>10074</v>
      </c>
    </row>
    <row r="73" spans="1:20" x14ac:dyDescent="0.25">
      <c r="A73" s="20" t="s">
        <v>10</v>
      </c>
      <c r="B73" s="21">
        <v>5</v>
      </c>
      <c r="C73" s="22">
        <v>26</v>
      </c>
      <c r="D73" s="22">
        <v>1428</v>
      </c>
      <c r="E73" s="22">
        <v>0</v>
      </c>
      <c r="F73" s="22">
        <v>692</v>
      </c>
      <c r="G73" s="22">
        <v>847</v>
      </c>
      <c r="H73" s="22">
        <v>223</v>
      </c>
      <c r="I73" s="22">
        <v>0</v>
      </c>
      <c r="J73" s="22">
        <v>31</v>
      </c>
      <c r="K73" s="22">
        <v>30</v>
      </c>
      <c r="L73" s="22">
        <v>40</v>
      </c>
      <c r="M73" s="22">
        <v>322</v>
      </c>
      <c r="N73" s="22">
        <v>395</v>
      </c>
      <c r="O73" s="22">
        <v>43</v>
      </c>
      <c r="P73" s="22">
        <v>346</v>
      </c>
      <c r="Q73" s="22">
        <v>33</v>
      </c>
      <c r="R73" s="23">
        <v>0</v>
      </c>
      <c r="S73" s="24">
        <v>4461</v>
      </c>
      <c r="T73" s="25">
        <v>11516</v>
      </c>
    </row>
    <row r="74" spans="1:20" x14ac:dyDescent="0.25">
      <c r="A74" s="20" t="s">
        <v>11</v>
      </c>
      <c r="B74" s="21">
        <v>11</v>
      </c>
      <c r="C74" s="22">
        <v>1327</v>
      </c>
      <c r="D74" s="22">
        <v>47</v>
      </c>
      <c r="E74" s="22">
        <v>0</v>
      </c>
      <c r="F74" s="22">
        <v>322</v>
      </c>
      <c r="G74" s="22">
        <v>227</v>
      </c>
      <c r="H74" s="22">
        <v>294</v>
      </c>
      <c r="I74" s="22">
        <v>10</v>
      </c>
      <c r="J74" s="22">
        <v>18</v>
      </c>
      <c r="K74" s="22">
        <v>6</v>
      </c>
      <c r="L74" s="22">
        <v>83</v>
      </c>
      <c r="M74" s="22">
        <v>207</v>
      </c>
      <c r="N74" s="22">
        <v>109</v>
      </c>
      <c r="O74" s="22">
        <v>68</v>
      </c>
      <c r="P74" s="22">
        <v>74</v>
      </c>
      <c r="Q74" s="22">
        <v>73</v>
      </c>
      <c r="R74" s="23">
        <v>0</v>
      </c>
      <c r="S74" s="24">
        <v>2876</v>
      </c>
      <c r="T74" s="25">
        <v>11489</v>
      </c>
    </row>
    <row r="75" spans="1:20" x14ac:dyDescent="0.25">
      <c r="A75" s="20" t="s">
        <v>12</v>
      </c>
      <c r="B75" s="21">
        <v>158</v>
      </c>
      <c r="C75" s="22">
        <v>140</v>
      </c>
      <c r="D75" s="22">
        <v>721</v>
      </c>
      <c r="E75" s="22">
        <v>0</v>
      </c>
      <c r="F75" s="22">
        <v>239</v>
      </c>
      <c r="G75" s="22">
        <v>330</v>
      </c>
      <c r="H75" s="22">
        <v>452</v>
      </c>
      <c r="I75" s="22">
        <v>5</v>
      </c>
      <c r="J75" s="22">
        <v>0</v>
      </c>
      <c r="K75" s="22">
        <v>0</v>
      </c>
      <c r="L75" s="22">
        <v>212</v>
      </c>
      <c r="M75" s="22">
        <v>493</v>
      </c>
      <c r="N75" s="22">
        <v>587</v>
      </c>
      <c r="O75" s="22">
        <v>77</v>
      </c>
      <c r="P75" s="22">
        <v>874</v>
      </c>
      <c r="Q75" s="22">
        <v>83</v>
      </c>
      <c r="R75" s="23">
        <v>0</v>
      </c>
      <c r="S75" s="24">
        <v>4371</v>
      </c>
      <c r="T75" s="25">
        <v>14018</v>
      </c>
    </row>
    <row r="76" spans="1:20" x14ac:dyDescent="0.25">
      <c r="A76" s="20" t="s">
        <v>13</v>
      </c>
      <c r="B76" s="21">
        <v>1096</v>
      </c>
      <c r="C76" s="22">
        <v>400</v>
      </c>
      <c r="D76" s="22">
        <v>441</v>
      </c>
      <c r="E76" s="22">
        <v>57</v>
      </c>
      <c r="F76" s="22">
        <v>75</v>
      </c>
      <c r="G76" s="22">
        <v>444</v>
      </c>
      <c r="H76" s="22">
        <v>258</v>
      </c>
      <c r="I76" s="22">
        <v>0</v>
      </c>
      <c r="J76" s="22">
        <v>20</v>
      </c>
      <c r="K76" s="22">
        <v>0</v>
      </c>
      <c r="L76" s="22">
        <v>81</v>
      </c>
      <c r="M76" s="22">
        <v>2291</v>
      </c>
      <c r="N76" s="22">
        <v>4179</v>
      </c>
      <c r="O76" s="22">
        <v>7</v>
      </c>
      <c r="P76" s="22">
        <v>225</v>
      </c>
      <c r="Q76" s="22">
        <v>257</v>
      </c>
      <c r="R76" s="23">
        <v>0</v>
      </c>
      <c r="S76" s="24">
        <v>9831</v>
      </c>
      <c r="T76" s="25">
        <v>34191</v>
      </c>
    </row>
    <row r="77" spans="1:20" x14ac:dyDescent="0.25">
      <c r="A77" s="20" t="s">
        <v>14</v>
      </c>
      <c r="B77" s="21">
        <v>327</v>
      </c>
      <c r="C77" s="22">
        <v>0</v>
      </c>
      <c r="D77" s="22">
        <v>1428</v>
      </c>
      <c r="E77" s="22">
        <v>19</v>
      </c>
      <c r="F77" s="22">
        <v>49</v>
      </c>
      <c r="G77" s="22">
        <v>166</v>
      </c>
      <c r="H77" s="22">
        <v>1097</v>
      </c>
      <c r="I77" s="22">
        <v>13</v>
      </c>
      <c r="J77" s="22">
        <v>310</v>
      </c>
      <c r="K77" s="22">
        <v>135</v>
      </c>
      <c r="L77" s="22">
        <v>317</v>
      </c>
      <c r="M77" s="22">
        <v>273</v>
      </c>
      <c r="N77" s="22">
        <v>383</v>
      </c>
      <c r="O77" s="22">
        <v>30</v>
      </c>
      <c r="P77" s="22">
        <v>53</v>
      </c>
      <c r="Q77" s="22">
        <v>121</v>
      </c>
      <c r="R77" s="23">
        <v>0</v>
      </c>
      <c r="S77" s="24">
        <v>4721</v>
      </c>
      <c r="T77" s="25">
        <v>73357</v>
      </c>
    </row>
    <row r="78" spans="1:20" x14ac:dyDescent="0.25">
      <c r="A78" s="20" t="s">
        <v>15</v>
      </c>
      <c r="B78" s="21">
        <v>1539</v>
      </c>
      <c r="C78" s="22">
        <v>118</v>
      </c>
      <c r="D78" s="22">
        <v>493</v>
      </c>
      <c r="E78" s="22">
        <v>10</v>
      </c>
      <c r="F78" s="22">
        <v>71</v>
      </c>
      <c r="G78" s="22">
        <v>199</v>
      </c>
      <c r="H78" s="22">
        <v>78</v>
      </c>
      <c r="I78" s="22">
        <v>0</v>
      </c>
      <c r="J78" s="22">
        <v>23</v>
      </c>
      <c r="K78" s="22">
        <v>0</v>
      </c>
      <c r="L78" s="22">
        <v>49</v>
      </c>
      <c r="M78" s="22">
        <v>181</v>
      </c>
      <c r="N78" s="22">
        <v>1000</v>
      </c>
      <c r="O78" s="22">
        <v>0</v>
      </c>
      <c r="P78" s="22">
        <v>155</v>
      </c>
      <c r="Q78" s="22">
        <v>111</v>
      </c>
      <c r="R78" s="23">
        <v>0</v>
      </c>
      <c r="S78" s="24">
        <v>4027</v>
      </c>
      <c r="T78" s="25">
        <v>29588</v>
      </c>
    </row>
    <row r="79" spans="1:20" x14ac:dyDescent="0.25">
      <c r="A79" s="20" t="s">
        <v>16</v>
      </c>
      <c r="B79" s="21">
        <v>1602</v>
      </c>
      <c r="C79" s="22">
        <v>169</v>
      </c>
      <c r="D79" s="22">
        <v>987</v>
      </c>
      <c r="E79" s="22">
        <v>16</v>
      </c>
      <c r="F79" s="22">
        <v>136</v>
      </c>
      <c r="G79" s="22">
        <v>772</v>
      </c>
      <c r="H79" s="22">
        <v>128</v>
      </c>
      <c r="I79" s="22">
        <v>27</v>
      </c>
      <c r="J79" s="22">
        <v>46</v>
      </c>
      <c r="K79" s="22">
        <v>0</v>
      </c>
      <c r="L79" s="22">
        <v>87</v>
      </c>
      <c r="M79" s="22">
        <v>167</v>
      </c>
      <c r="N79" s="22">
        <v>1740</v>
      </c>
      <c r="O79" s="22">
        <v>0</v>
      </c>
      <c r="P79" s="22">
        <v>273</v>
      </c>
      <c r="Q79" s="22">
        <v>1492</v>
      </c>
      <c r="R79" s="23">
        <v>0</v>
      </c>
      <c r="S79" s="24">
        <v>7642</v>
      </c>
      <c r="T79" s="25">
        <v>46772</v>
      </c>
    </row>
    <row r="80" spans="1:20" x14ac:dyDescent="0.25">
      <c r="A80" s="20" t="s">
        <v>56</v>
      </c>
      <c r="B80" s="21">
        <v>53</v>
      </c>
      <c r="C80" s="22">
        <v>0</v>
      </c>
      <c r="D80" s="22">
        <v>32</v>
      </c>
      <c r="E80" s="22">
        <v>0</v>
      </c>
      <c r="F80" s="22">
        <v>44</v>
      </c>
      <c r="G80" s="22">
        <v>51</v>
      </c>
      <c r="H80" s="22">
        <v>9</v>
      </c>
      <c r="I80" s="22">
        <v>0</v>
      </c>
      <c r="J80" s="22">
        <v>1</v>
      </c>
      <c r="K80" s="22">
        <v>0</v>
      </c>
      <c r="L80" s="22">
        <v>21</v>
      </c>
      <c r="M80" s="22">
        <v>14</v>
      </c>
      <c r="N80" s="22">
        <v>0</v>
      </c>
      <c r="O80" s="22">
        <v>0</v>
      </c>
      <c r="P80" s="22">
        <v>2</v>
      </c>
      <c r="Q80" s="22">
        <v>9</v>
      </c>
      <c r="R80" s="23">
        <v>0</v>
      </c>
      <c r="S80" s="24">
        <v>236</v>
      </c>
      <c r="T80" s="25">
        <v>106</v>
      </c>
    </row>
    <row r="81" spans="1:20" x14ac:dyDescent="0.25">
      <c r="A81" s="20" t="s">
        <v>17</v>
      </c>
      <c r="B81" s="21">
        <v>1098</v>
      </c>
      <c r="C81" s="22">
        <v>218</v>
      </c>
      <c r="D81" s="22">
        <v>6478</v>
      </c>
      <c r="E81" s="22">
        <v>87</v>
      </c>
      <c r="F81" s="22">
        <v>1785</v>
      </c>
      <c r="G81" s="22">
        <v>2217</v>
      </c>
      <c r="H81" s="22">
        <v>1706</v>
      </c>
      <c r="I81" s="22">
        <v>42</v>
      </c>
      <c r="J81" s="22">
        <v>4161</v>
      </c>
      <c r="K81" s="22">
        <v>307</v>
      </c>
      <c r="L81" s="22">
        <v>651</v>
      </c>
      <c r="M81" s="22">
        <v>4499</v>
      </c>
      <c r="N81" s="22">
        <v>14564</v>
      </c>
      <c r="O81" s="22">
        <v>23</v>
      </c>
      <c r="P81" s="22">
        <v>2094</v>
      </c>
      <c r="Q81" s="22">
        <v>701</v>
      </c>
      <c r="R81" s="23">
        <v>0</v>
      </c>
      <c r="S81" s="24">
        <v>40631</v>
      </c>
      <c r="T81" s="25">
        <v>80037</v>
      </c>
    </row>
    <row r="82" spans="1:20" x14ac:dyDescent="0.25">
      <c r="A82" s="20" t="s">
        <v>18</v>
      </c>
      <c r="B82" s="21">
        <v>315</v>
      </c>
      <c r="C82" s="22">
        <v>64</v>
      </c>
      <c r="D82" s="22">
        <v>297</v>
      </c>
      <c r="E82" s="22">
        <v>25</v>
      </c>
      <c r="F82" s="22">
        <v>174</v>
      </c>
      <c r="G82" s="22">
        <v>768</v>
      </c>
      <c r="H82" s="22">
        <v>1776</v>
      </c>
      <c r="I82" s="22">
        <v>14</v>
      </c>
      <c r="J82" s="22">
        <v>34</v>
      </c>
      <c r="K82" s="22">
        <v>0</v>
      </c>
      <c r="L82" s="22">
        <v>164</v>
      </c>
      <c r="M82" s="22">
        <v>271</v>
      </c>
      <c r="N82" s="22">
        <v>9108</v>
      </c>
      <c r="O82" s="22">
        <v>0</v>
      </c>
      <c r="P82" s="22">
        <v>462</v>
      </c>
      <c r="Q82" s="22">
        <v>67</v>
      </c>
      <c r="R82" s="23">
        <v>0</v>
      </c>
      <c r="S82" s="24">
        <v>13539</v>
      </c>
      <c r="T82" s="25">
        <v>34265</v>
      </c>
    </row>
    <row r="83" spans="1:20" x14ac:dyDescent="0.25">
      <c r="A83" s="20" t="s">
        <v>19</v>
      </c>
      <c r="B83" s="21">
        <v>880</v>
      </c>
      <c r="C83" s="22">
        <v>105</v>
      </c>
      <c r="D83" s="22">
        <v>119</v>
      </c>
      <c r="E83" s="22">
        <v>3</v>
      </c>
      <c r="F83" s="22">
        <v>217</v>
      </c>
      <c r="G83" s="22">
        <v>290</v>
      </c>
      <c r="H83" s="22">
        <v>104</v>
      </c>
      <c r="I83" s="22">
        <v>2</v>
      </c>
      <c r="J83" s="22">
        <v>16</v>
      </c>
      <c r="K83" s="22">
        <v>18</v>
      </c>
      <c r="L83" s="22">
        <v>38</v>
      </c>
      <c r="M83" s="22">
        <v>95</v>
      </c>
      <c r="N83" s="22">
        <v>0</v>
      </c>
      <c r="O83" s="22">
        <v>4</v>
      </c>
      <c r="P83" s="22">
        <v>35</v>
      </c>
      <c r="Q83" s="22">
        <v>60</v>
      </c>
      <c r="R83" s="23">
        <v>0</v>
      </c>
      <c r="S83" s="24">
        <v>1986</v>
      </c>
      <c r="T83" s="25">
        <v>15958</v>
      </c>
    </row>
    <row r="84" spans="1:20" x14ac:dyDescent="0.25">
      <c r="A84" s="20" t="s">
        <v>20</v>
      </c>
      <c r="B84" s="21">
        <v>1034</v>
      </c>
      <c r="C84" s="22">
        <v>96</v>
      </c>
      <c r="D84" s="22">
        <v>901</v>
      </c>
      <c r="E84" s="22">
        <v>16</v>
      </c>
      <c r="F84" s="22">
        <v>289</v>
      </c>
      <c r="G84" s="22">
        <v>488</v>
      </c>
      <c r="H84" s="22">
        <v>669</v>
      </c>
      <c r="I84" s="22">
        <v>12</v>
      </c>
      <c r="J84" s="22">
        <v>71</v>
      </c>
      <c r="K84" s="22">
        <v>0</v>
      </c>
      <c r="L84" s="22">
        <v>233</v>
      </c>
      <c r="M84" s="22">
        <v>252</v>
      </c>
      <c r="N84" s="22">
        <v>20169</v>
      </c>
      <c r="O84" s="22">
        <v>552</v>
      </c>
      <c r="P84" s="22">
        <v>18</v>
      </c>
      <c r="Q84" s="22">
        <v>58</v>
      </c>
      <c r="R84" s="23">
        <v>6</v>
      </c>
      <c r="S84" s="24">
        <v>24864</v>
      </c>
      <c r="T84" s="25">
        <v>32035</v>
      </c>
    </row>
    <row r="85" spans="1:20" x14ac:dyDescent="0.25">
      <c r="A85" s="20" t="s">
        <v>21</v>
      </c>
      <c r="B85" s="21">
        <v>79</v>
      </c>
      <c r="C85" s="22">
        <v>46</v>
      </c>
      <c r="D85" s="22">
        <v>165</v>
      </c>
      <c r="E85" s="22">
        <v>0</v>
      </c>
      <c r="F85" s="22">
        <v>20</v>
      </c>
      <c r="G85" s="22">
        <v>655</v>
      </c>
      <c r="H85" s="22">
        <v>12</v>
      </c>
      <c r="I85" s="22">
        <v>0</v>
      </c>
      <c r="J85" s="22">
        <v>0</v>
      </c>
      <c r="K85" s="22">
        <v>0</v>
      </c>
      <c r="L85" s="22">
        <v>22</v>
      </c>
      <c r="M85" s="22">
        <v>31</v>
      </c>
      <c r="N85" s="22">
        <v>1559</v>
      </c>
      <c r="O85" s="22">
        <v>122</v>
      </c>
      <c r="P85" s="22">
        <v>57</v>
      </c>
      <c r="Q85" s="22">
        <v>25</v>
      </c>
      <c r="R85" s="23">
        <v>0</v>
      </c>
      <c r="S85" s="24">
        <v>2793</v>
      </c>
      <c r="T85" s="25">
        <v>2454</v>
      </c>
    </row>
    <row r="86" spans="1:20" x14ac:dyDescent="0.25">
      <c r="A86" s="20" t="s">
        <v>22</v>
      </c>
      <c r="B86" s="21">
        <v>0</v>
      </c>
      <c r="C86" s="22">
        <v>0</v>
      </c>
      <c r="D86" s="22">
        <v>0</v>
      </c>
      <c r="E86" s="22">
        <v>0</v>
      </c>
      <c r="F86" s="22">
        <v>29</v>
      </c>
      <c r="G86" s="22">
        <v>0</v>
      </c>
      <c r="H86" s="22">
        <v>0</v>
      </c>
      <c r="I86" s="22">
        <v>0</v>
      </c>
      <c r="J86" s="22">
        <v>0</v>
      </c>
      <c r="K86" s="22">
        <v>0</v>
      </c>
      <c r="L86" s="22">
        <v>0</v>
      </c>
      <c r="M86" s="22">
        <v>0</v>
      </c>
      <c r="N86" s="22">
        <v>0</v>
      </c>
      <c r="O86" s="22">
        <v>0</v>
      </c>
      <c r="P86" s="22">
        <v>2</v>
      </c>
      <c r="Q86" s="22">
        <v>0</v>
      </c>
      <c r="R86" s="23">
        <v>0</v>
      </c>
      <c r="S86" s="24">
        <v>31</v>
      </c>
      <c r="T86" s="25">
        <v>4005</v>
      </c>
    </row>
    <row r="87" spans="1:20" ht="15.75" thickBot="1" x14ac:dyDescent="0.3">
      <c r="A87" s="26" t="s">
        <v>23</v>
      </c>
      <c r="B87" s="27">
        <v>3760</v>
      </c>
      <c r="C87" s="28">
        <v>6478</v>
      </c>
      <c r="D87" s="28">
        <v>44123</v>
      </c>
      <c r="E87" s="28">
        <v>345</v>
      </c>
      <c r="F87" s="28">
        <v>10739</v>
      </c>
      <c r="G87" s="28">
        <v>62690</v>
      </c>
      <c r="H87" s="28">
        <v>20680</v>
      </c>
      <c r="I87" s="28">
        <v>7029</v>
      </c>
      <c r="J87" s="28">
        <v>15158</v>
      </c>
      <c r="K87" s="28">
        <v>2593</v>
      </c>
      <c r="L87" s="28">
        <v>18300</v>
      </c>
      <c r="M87" s="28">
        <v>48696</v>
      </c>
      <c r="N87" s="28">
        <v>24539</v>
      </c>
      <c r="O87" s="28">
        <v>105</v>
      </c>
      <c r="P87" s="28">
        <v>19022</v>
      </c>
      <c r="Q87" s="28">
        <v>13379</v>
      </c>
      <c r="R87" s="29">
        <v>32</v>
      </c>
      <c r="S87" s="30">
        <v>297668</v>
      </c>
      <c r="T87" s="31">
        <v>233249</v>
      </c>
    </row>
    <row r="88" spans="1:20" ht="15.75" thickBot="1" x14ac:dyDescent="0.3">
      <c r="A88" s="32" t="s">
        <v>24</v>
      </c>
      <c r="B88" s="33">
        <v>11988</v>
      </c>
      <c r="C88" s="33">
        <v>9237</v>
      </c>
      <c r="D88" s="33">
        <v>57682</v>
      </c>
      <c r="E88" s="33">
        <v>578</v>
      </c>
      <c r="F88" s="33">
        <v>14903</v>
      </c>
      <c r="G88" s="33">
        <v>70247</v>
      </c>
      <c r="H88" s="33">
        <v>27502</v>
      </c>
      <c r="I88" s="33">
        <v>7157</v>
      </c>
      <c r="J88" s="33">
        <v>19893</v>
      </c>
      <c r="K88" s="33">
        <v>3089</v>
      </c>
      <c r="L88" s="33">
        <v>20356</v>
      </c>
      <c r="M88" s="33">
        <v>57854</v>
      </c>
      <c r="N88" s="33">
        <v>78722</v>
      </c>
      <c r="O88" s="33">
        <v>1031</v>
      </c>
      <c r="P88" s="33">
        <v>35803</v>
      </c>
      <c r="Q88" s="33">
        <v>16514</v>
      </c>
      <c r="R88" s="33">
        <v>38</v>
      </c>
      <c r="S88" s="34">
        <v>432594</v>
      </c>
      <c r="T88" s="33">
        <v>633114</v>
      </c>
    </row>
    <row r="90" spans="1:20" ht="18.75" x14ac:dyDescent="0.3">
      <c r="A90" s="104" t="s">
        <v>25</v>
      </c>
      <c r="B90" s="104"/>
      <c r="C90" s="104"/>
      <c r="D90" s="104"/>
      <c r="E90" s="104"/>
      <c r="F90" s="104"/>
      <c r="G90" s="104"/>
      <c r="H90" s="104"/>
      <c r="I90" s="104"/>
      <c r="J90" s="104"/>
      <c r="K90" s="104"/>
      <c r="L90" s="104"/>
    </row>
    <row r="91" spans="1:20" ht="19.5" thickBot="1" x14ac:dyDescent="0.35">
      <c r="A91" s="104" t="s">
        <v>7</v>
      </c>
      <c r="B91" s="104"/>
      <c r="C91" s="104"/>
      <c r="D91" s="104"/>
      <c r="E91" s="104"/>
      <c r="F91" s="104"/>
      <c r="G91" s="104"/>
      <c r="H91" s="104"/>
      <c r="I91" s="104"/>
      <c r="J91" s="104"/>
      <c r="K91" s="104"/>
      <c r="L91" s="104"/>
    </row>
    <row r="92" spans="1:20" x14ac:dyDescent="0.25">
      <c r="A92" s="2" t="s">
        <v>0</v>
      </c>
      <c r="B92" s="3" t="s">
        <v>30</v>
      </c>
      <c r="C92" s="4" t="s">
        <v>31</v>
      </c>
      <c r="D92" s="4" t="s">
        <v>32</v>
      </c>
      <c r="E92" s="4" t="s">
        <v>1</v>
      </c>
      <c r="F92" s="4" t="s">
        <v>2</v>
      </c>
      <c r="G92" s="4" t="s">
        <v>33</v>
      </c>
      <c r="H92" s="4" t="s">
        <v>3</v>
      </c>
      <c r="I92" s="4" t="s">
        <v>34</v>
      </c>
      <c r="J92" s="5" t="s">
        <v>4</v>
      </c>
      <c r="K92" s="5" t="s">
        <v>35</v>
      </c>
      <c r="L92" s="5" t="s">
        <v>6</v>
      </c>
      <c r="M92" s="5" t="s">
        <v>36</v>
      </c>
      <c r="N92" s="5" t="s">
        <v>37</v>
      </c>
      <c r="O92" s="5" t="s">
        <v>5</v>
      </c>
      <c r="P92" s="5" t="s">
        <v>38</v>
      </c>
      <c r="Q92" s="5" t="s">
        <v>39</v>
      </c>
      <c r="R92" s="5" t="s">
        <v>40</v>
      </c>
      <c r="S92" s="6" t="s">
        <v>52</v>
      </c>
      <c r="T92" s="7" t="s">
        <v>54</v>
      </c>
    </row>
    <row r="93" spans="1:20" ht="15.75" thickBot="1" x14ac:dyDescent="0.3">
      <c r="A93" s="8"/>
      <c r="B93" s="9" t="s">
        <v>41</v>
      </c>
      <c r="C93" s="10" t="s">
        <v>41</v>
      </c>
      <c r="D93" s="10" t="s">
        <v>42</v>
      </c>
      <c r="E93" s="10" t="s">
        <v>43</v>
      </c>
      <c r="F93" s="10" t="s">
        <v>8</v>
      </c>
      <c r="G93" s="10" t="s">
        <v>41</v>
      </c>
      <c r="H93" s="10" t="s">
        <v>41</v>
      </c>
      <c r="I93" s="10" t="s">
        <v>44</v>
      </c>
      <c r="J93" s="11" t="s">
        <v>41</v>
      </c>
      <c r="K93" s="11" t="s">
        <v>45</v>
      </c>
      <c r="L93" s="11" t="s">
        <v>46</v>
      </c>
      <c r="M93" s="11" t="s">
        <v>47</v>
      </c>
      <c r="N93" s="11" t="s">
        <v>41</v>
      </c>
      <c r="O93" s="11" t="s">
        <v>48</v>
      </c>
      <c r="P93" s="11" t="s">
        <v>49</v>
      </c>
      <c r="Q93" s="11" t="s">
        <v>50</v>
      </c>
      <c r="R93" s="11" t="s">
        <v>51</v>
      </c>
      <c r="S93" s="12" t="s">
        <v>53</v>
      </c>
      <c r="T93" s="13" t="s">
        <v>55</v>
      </c>
    </row>
    <row r="94" spans="1:20" x14ac:dyDescent="0.25">
      <c r="A94" s="14" t="s">
        <v>9</v>
      </c>
      <c r="B94" s="15">
        <f t="shared" ref="B94:R94" si="0">+B6+B28+B50+B72</f>
        <v>1606</v>
      </c>
      <c r="C94" s="16">
        <f t="shared" si="0"/>
        <v>304</v>
      </c>
      <c r="D94" s="16">
        <f t="shared" si="0"/>
        <v>1169</v>
      </c>
      <c r="E94" s="16">
        <f t="shared" si="0"/>
        <v>3681</v>
      </c>
      <c r="F94" s="16">
        <f t="shared" si="0"/>
        <v>258</v>
      </c>
      <c r="G94" s="16">
        <f t="shared" si="0"/>
        <v>4115</v>
      </c>
      <c r="H94" s="16">
        <f t="shared" si="0"/>
        <v>7298</v>
      </c>
      <c r="I94" s="16">
        <f t="shared" si="0"/>
        <v>5658</v>
      </c>
      <c r="J94" s="16">
        <f t="shared" si="0"/>
        <v>2903</v>
      </c>
      <c r="K94" s="16">
        <f t="shared" si="0"/>
        <v>984</v>
      </c>
      <c r="L94" s="16">
        <f t="shared" si="0"/>
        <v>4544</v>
      </c>
      <c r="M94" s="16">
        <f t="shared" si="0"/>
        <v>15098</v>
      </c>
      <c r="N94" s="16">
        <f t="shared" si="0"/>
        <v>5702</v>
      </c>
      <c r="O94" s="16">
        <f t="shared" si="0"/>
        <v>1103</v>
      </c>
      <c r="P94" s="16">
        <f t="shared" si="0"/>
        <v>14807</v>
      </c>
      <c r="Q94" s="16">
        <f t="shared" si="0"/>
        <v>765</v>
      </c>
      <c r="R94" s="17">
        <f t="shared" si="0"/>
        <v>1</v>
      </c>
      <c r="S94" s="18">
        <f>+SUM(B94:R94)</f>
        <v>69996</v>
      </c>
      <c r="T94" s="19">
        <f t="shared" ref="T94:T101" si="1">+T6+T28+T50+T72</f>
        <v>22908</v>
      </c>
    </row>
    <row r="95" spans="1:20" x14ac:dyDescent="0.25">
      <c r="A95" s="20" t="s">
        <v>10</v>
      </c>
      <c r="B95" s="21">
        <f t="shared" ref="B95:R95" si="2">+B7+B29+B51+B73</f>
        <v>247</v>
      </c>
      <c r="C95" s="22">
        <f t="shared" si="2"/>
        <v>316</v>
      </c>
      <c r="D95" s="22">
        <f t="shared" si="2"/>
        <v>5614</v>
      </c>
      <c r="E95" s="22">
        <f t="shared" si="2"/>
        <v>4340</v>
      </c>
      <c r="F95" s="22">
        <f t="shared" si="2"/>
        <v>1109</v>
      </c>
      <c r="G95" s="22">
        <f t="shared" si="2"/>
        <v>6904</v>
      </c>
      <c r="H95" s="22">
        <f t="shared" si="2"/>
        <v>11390</v>
      </c>
      <c r="I95" s="22">
        <f t="shared" si="2"/>
        <v>4446</v>
      </c>
      <c r="J95" s="22">
        <f t="shared" si="2"/>
        <v>5372</v>
      </c>
      <c r="K95" s="22">
        <f t="shared" si="2"/>
        <v>1823</v>
      </c>
      <c r="L95" s="22">
        <f t="shared" si="2"/>
        <v>8163</v>
      </c>
      <c r="M95" s="22">
        <f t="shared" si="2"/>
        <v>18037</v>
      </c>
      <c r="N95" s="22">
        <f t="shared" si="2"/>
        <v>6343</v>
      </c>
      <c r="O95" s="22">
        <f t="shared" si="2"/>
        <v>1706</v>
      </c>
      <c r="P95" s="22">
        <f t="shared" si="2"/>
        <v>5131</v>
      </c>
      <c r="Q95" s="22">
        <f t="shared" si="2"/>
        <v>937</v>
      </c>
      <c r="R95" s="23">
        <f t="shared" si="2"/>
        <v>50</v>
      </c>
      <c r="S95" s="24">
        <f t="shared" ref="S95:S109" si="3">+SUM(B95:R95)</f>
        <v>81928</v>
      </c>
      <c r="T95" s="25">
        <f t="shared" si="1"/>
        <v>26731</v>
      </c>
    </row>
    <row r="96" spans="1:20" x14ac:dyDescent="0.25">
      <c r="A96" s="20" t="s">
        <v>11</v>
      </c>
      <c r="B96" s="21">
        <f t="shared" ref="B96:R96" si="4">+B8+B30+B52+B74</f>
        <v>540</v>
      </c>
      <c r="C96" s="22">
        <f t="shared" si="4"/>
        <v>1408</v>
      </c>
      <c r="D96" s="22">
        <f t="shared" si="4"/>
        <v>18142</v>
      </c>
      <c r="E96" s="22">
        <f t="shared" si="4"/>
        <v>17161</v>
      </c>
      <c r="F96" s="22">
        <f t="shared" si="4"/>
        <v>1617</v>
      </c>
      <c r="G96" s="22">
        <f t="shared" si="4"/>
        <v>18204</v>
      </c>
      <c r="H96" s="22">
        <f t="shared" si="4"/>
        <v>20390</v>
      </c>
      <c r="I96" s="22">
        <f t="shared" si="4"/>
        <v>7745</v>
      </c>
      <c r="J96" s="22">
        <f t="shared" si="4"/>
        <v>12706</v>
      </c>
      <c r="K96" s="22">
        <f t="shared" si="4"/>
        <v>4504</v>
      </c>
      <c r="L96" s="22">
        <f t="shared" si="4"/>
        <v>27310</v>
      </c>
      <c r="M96" s="22">
        <f t="shared" si="4"/>
        <v>24928</v>
      </c>
      <c r="N96" s="22">
        <f t="shared" si="4"/>
        <v>10732</v>
      </c>
      <c r="O96" s="22">
        <f t="shared" si="4"/>
        <v>2706</v>
      </c>
      <c r="P96" s="22">
        <f t="shared" si="4"/>
        <v>11348</v>
      </c>
      <c r="Q96" s="22">
        <f t="shared" si="4"/>
        <v>1524</v>
      </c>
      <c r="R96" s="23">
        <f t="shared" si="4"/>
        <v>19</v>
      </c>
      <c r="S96" s="24">
        <f t="shared" si="3"/>
        <v>180984</v>
      </c>
      <c r="T96" s="25">
        <f t="shared" si="1"/>
        <v>37349</v>
      </c>
    </row>
    <row r="97" spans="1:20" x14ac:dyDescent="0.25">
      <c r="A97" s="20" t="s">
        <v>12</v>
      </c>
      <c r="B97" s="21">
        <f t="shared" ref="B97:R97" si="5">+B9+B31+B53+B75</f>
        <v>5699</v>
      </c>
      <c r="C97" s="22">
        <f t="shared" si="5"/>
        <v>293</v>
      </c>
      <c r="D97" s="22">
        <f t="shared" si="5"/>
        <v>8715</v>
      </c>
      <c r="E97" s="22">
        <f t="shared" si="5"/>
        <v>3148</v>
      </c>
      <c r="F97" s="22">
        <f t="shared" si="5"/>
        <v>561</v>
      </c>
      <c r="G97" s="22">
        <f t="shared" si="5"/>
        <v>7205</v>
      </c>
      <c r="H97" s="22">
        <f t="shared" si="5"/>
        <v>7161</v>
      </c>
      <c r="I97" s="22">
        <f t="shared" si="5"/>
        <v>2389</v>
      </c>
      <c r="J97" s="22">
        <f t="shared" si="5"/>
        <v>4299</v>
      </c>
      <c r="K97" s="22">
        <f t="shared" si="5"/>
        <v>1492</v>
      </c>
      <c r="L97" s="22">
        <f t="shared" si="5"/>
        <v>8927</v>
      </c>
      <c r="M97" s="22">
        <f t="shared" si="5"/>
        <v>15254</v>
      </c>
      <c r="N97" s="22">
        <f t="shared" si="5"/>
        <v>3066</v>
      </c>
      <c r="O97" s="22">
        <f t="shared" si="5"/>
        <v>1387</v>
      </c>
      <c r="P97" s="22">
        <f t="shared" si="5"/>
        <v>5322</v>
      </c>
      <c r="Q97" s="22">
        <f t="shared" si="5"/>
        <v>408</v>
      </c>
      <c r="R97" s="23">
        <f t="shared" si="5"/>
        <v>4</v>
      </c>
      <c r="S97" s="24">
        <f t="shared" si="3"/>
        <v>75330</v>
      </c>
      <c r="T97" s="25">
        <f t="shared" si="1"/>
        <v>22425</v>
      </c>
    </row>
    <row r="98" spans="1:20" x14ac:dyDescent="0.25">
      <c r="A98" s="20" t="s">
        <v>13</v>
      </c>
      <c r="B98" s="21">
        <f t="shared" ref="B98:R98" si="6">+B10+B32+B54+B76</f>
        <v>11439</v>
      </c>
      <c r="C98" s="22">
        <f t="shared" si="6"/>
        <v>1085</v>
      </c>
      <c r="D98" s="22">
        <f t="shared" si="6"/>
        <v>9222</v>
      </c>
      <c r="E98" s="22">
        <f t="shared" si="6"/>
        <v>6727</v>
      </c>
      <c r="F98" s="22">
        <f t="shared" si="6"/>
        <v>781</v>
      </c>
      <c r="G98" s="22">
        <f t="shared" si="6"/>
        <v>19487</v>
      </c>
      <c r="H98" s="22">
        <f t="shared" si="6"/>
        <v>19488</v>
      </c>
      <c r="I98" s="22">
        <f t="shared" si="6"/>
        <v>8272</v>
      </c>
      <c r="J98" s="22">
        <f t="shared" si="6"/>
        <v>6526</v>
      </c>
      <c r="K98" s="22">
        <f t="shared" si="6"/>
        <v>3524</v>
      </c>
      <c r="L98" s="22">
        <f t="shared" si="6"/>
        <v>17572</v>
      </c>
      <c r="M98" s="22">
        <f t="shared" si="6"/>
        <v>27053</v>
      </c>
      <c r="N98" s="22">
        <f t="shared" si="6"/>
        <v>18158</v>
      </c>
      <c r="O98" s="22">
        <f t="shared" si="6"/>
        <v>8943</v>
      </c>
      <c r="P98" s="22">
        <f t="shared" si="6"/>
        <v>8282</v>
      </c>
      <c r="Q98" s="22">
        <f t="shared" si="6"/>
        <v>1905</v>
      </c>
      <c r="R98" s="23">
        <f t="shared" si="6"/>
        <v>102</v>
      </c>
      <c r="S98" s="24">
        <f t="shared" si="3"/>
        <v>168566</v>
      </c>
      <c r="T98" s="25">
        <f t="shared" si="1"/>
        <v>65223</v>
      </c>
    </row>
    <row r="99" spans="1:20" x14ac:dyDescent="0.25">
      <c r="A99" s="20" t="s">
        <v>14</v>
      </c>
      <c r="B99" s="21">
        <f t="shared" ref="B99:R99" si="7">+B11+B33+B55+B77</f>
        <v>23611</v>
      </c>
      <c r="C99" s="22">
        <f t="shared" si="7"/>
        <v>647</v>
      </c>
      <c r="D99" s="22">
        <f t="shared" si="7"/>
        <v>8833</v>
      </c>
      <c r="E99" s="22">
        <f t="shared" si="7"/>
        <v>27196</v>
      </c>
      <c r="F99" s="22">
        <f t="shared" si="7"/>
        <v>2673</v>
      </c>
      <c r="G99" s="22">
        <f t="shared" si="7"/>
        <v>44868</v>
      </c>
      <c r="H99" s="22">
        <f t="shared" si="7"/>
        <v>53906</v>
      </c>
      <c r="I99" s="22">
        <f t="shared" si="7"/>
        <v>18024</v>
      </c>
      <c r="J99" s="22">
        <f t="shared" si="7"/>
        <v>33682</v>
      </c>
      <c r="K99" s="22">
        <f t="shared" si="7"/>
        <v>10940</v>
      </c>
      <c r="L99" s="22">
        <f t="shared" si="7"/>
        <v>53829</v>
      </c>
      <c r="M99" s="22">
        <f t="shared" si="7"/>
        <v>75211</v>
      </c>
      <c r="N99" s="22">
        <f t="shared" si="7"/>
        <v>41347</v>
      </c>
      <c r="O99" s="22">
        <f t="shared" si="7"/>
        <v>12692</v>
      </c>
      <c r="P99" s="22">
        <f t="shared" si="7"/>
        <v>29848</v>
      </c>
      <c r="Q99" s="22">
        <f t="shared" si="7"/>
        <v>5299</v>
      </c>
      <c r="R99" s="23">
        <f t="shared" si="7"/>
        <v>53</v>
      </c>
      <c r="S99" s="24">
        <f t="shared" si="3"/>
        <v>442659</v>
      </c>
      <c r="T99" s="25">
        <f t="shared" si="1"/>
        <v>181923</v>
      </c>
    </row>
    <row r="100" spans="1:20" x14ac:dyDescent="0.25">
      <c r="A100" s="20" t="s">
        <v>15</v>
      </c>
      <c r="B100" s="21">
        <f t="shared" ref="B100:R100" si="8">+B12+B34+B56+B78</f>
        <v>46743</v>
      </c>
      <c r="C100" s="22">
        <f t="shared" si="8"/>
        <v>659</v>
      </c>
      <c r="D100" s="22">
        <f t="shared" si="8"/>
        <v>5666</v>
      </c>
      <c r="E100" s="22">
        <f t="shared" si="8"/>
        <v>20816</v>
      </c>
      <c r="F100" s="22">
        <f t="shared" si="8"/>
        <v>1094</v>
      </c>
      <c r="G100" s="22">
        <f t="shared" si="8"/>
        <v>19856</v>
      </c>
      <c r="H100" s="22">
        <f t="shared" si="8"/>
        <v>35507</v>
      </c>
      <c r="I100" s="22">
        <f t="shared" si="8"/>
        <v>5161</v>
      </c>
      <c r="J100" s="22">
        <f t="shared" si="8"/>
        <v>9159</v>
      </c>
      <c r="K100" s="22">
        <f t="shared" si="8"/>
        <v>4833</v>
      </c>
      <c r="L100" s="22">
        <f t="shared" si="8"/>
        <v>23264</v>
      </c>
      <c r="M100" s="22">
        <f t="shared" si="8"/>
        <v>36354</v>
      </c>
      <c r="N100" s="22">
        <f t="shared" si="8"/>
        <v>16698</v>
      </c>
      <c r="O100" s="22">
        <f t="shared" si="8"/>
        <v>5237</v>
      </c>
      <c r="P100" s="22">
        <f t="shared" si="8"/>
        <v>16316</v>
      </c>
      <c r="Q100" s="22">
        <f t="shared" si="8"/>
        <v>667</v>
      </c>
      <c r="R100" s="23">
        <f t="shared" si="8"/>
        <v>4</v>
      </c>
      <c r="S100" s="24">
        <f t="shared" si="3"/>
        <v>248034</v>
      </c>
      <c r="T100" s="25">
        <f t="shared" si="1"/>
        <v>82708</v>
      </c>
    </row>
    <row r="101" spans="1:20" x14ac:dyDescent="0.25">
      <c r="A101" s="20" t="s">
        <v>16</v>
      </c>
      <c r="B101" s="21">
        <f t="shared" ref="B101:R101" si="9">+B13+B35+B57+B79</f>
        <v>57701</v>
      </c>
      <c r="C101" s="22">
        <f t="shared" si="9"/>
        <v>247</v>
      </c>
      <c r="D101" s="22">
        <f t="shared" si="9"/>
        <v>1735</v>
      </c>
      <c r="E101" s="22">
        <f t="shared" si="9"/>
        <v>22243</v>
      </c>
      <c r="F101" s="22">
        <f t="shared" si="9"/>
        <v>1569</v>
      </c>
      <c r="G101" s="22">
        <f t="shared" si="9"/>
        <v>21732</v>
      </c>
      <c r="H101" s="22">
        <f t="shared" si="9"/>
        <v>35985</v>
      </c>
      <c r="I101" s="22">
        <f t="shared" si="9"/>
        <v>5633</v>
      </c>
      <c r="J101" s="22">
        <f t="shared" si="9"/>
        <v>9920</v>
      </c>
      <c r="K101" s="22">
        <f t="shared" si="9"/>
        <v>5144</v>
      </c>
      <c r="L101" s="22">
        <f t="shared" si="9"/>
        <v>20874</v>
      </c>
      <c r="M101" s="22">
        <f t="shared" si="9"/>
        <v>54129</v>
      </c>
      <c r="N101" s="22">
        <f t="shared" si="9"/>
        <v>16300</v>
      </c>
      <c r="O101" s="22">
        <f t="shared" si="9"/>
        <v>4621</v>
      </c>
      <c r="P101" s="22">
        <f t="shared" si="9"/>
        <v>14329</v>
      </c>
      <c r="Q101" s="22">
        <f t="shared" si="9"/>
        <v>1672</v>
      </c>
      <c r="R101" s="23">
        <f t="shared" si="9"/>
        <v>6</v>
      </c>
      <c r="S101" s="24">
        <f t="shared" si="3"/>
        <v>273840</v>
      </c>
      <c r="T101" s="25">
        <f t="shared" si="1"/>
        <v>94218</v>
      </c>
    </row>
    <row r="102" spans="1:20" x14ac:dyDescent="0.25">
      <c r="A102" s="20" t="s">
        <v>56</v>
      </c>
      <c r="B102" s="21">
        <f>+B14+B36+B58+B80</f>
        <v>10251</v>
      </c>
      <c r="C102" s="21">
        <f t="shared" ref="B102:Q103" si="10">+C14+C36+C58+C80</f>
        <v>38</v>
      </c>
      <c r="D102" s="21">
        <f t="shared" si="10"/>
        <v>284</v>
      </c>
      <c r="E102" s="21">
        <f t="shared" si="10"/>
        <v>5200</v>
      </c>
      <c r="F102" s="21">
        <f t="shared" si="10"/>
        <v>420</v>
      </c>
      <c r="G102" s="21">
        <f t="shared" si="10"/>
        <v>7131</v>
      </c>
      <c r="H102" s="21">
        <f t="shared" si="10"/>
        <v>9394</v>
      </c>
      <c r="I102" s="21">
        <f t="shared" si="10"/>
        <v>2022</v>
      </c>
      <c r="J102" s="21">
        <f t="shared" si="10"/>
        <v>3198</v>
      </c>
      <c r="K102" s="21">
        <f t="shared" si="10"/>
        <v>1347</v>
      </c>
      <c r="L102" s="21">
        <f t="shared" si="10"/>
        <v>5709</v>
      </c>
      <c r="M102" s="21">
        <f t="shared" si="10"/>
        <v>27937</v>
      </c>
      <c r="N102" s="21">
        <f t="shared" si="10"/>
        <v>7092</v>
      </c>
      <c r="O102" s="21">
        <f t="shared" si="10"/>
        <v>1628</v>
      </c>
      <c r="P102" s="21">
        <f t="shared" si="10"/>
        <v>3058</v>
      </c>
      <c r="Q102" s="21">
        <f t="shared" si="10"/>
        <v>126</v>
      </c>
      <c r="R102" s="21">
        <f t="shared" ref="R102:T102" si="11">+R14+R36+R58+R80</f>
        <v>0</v>
      </c>
      <c r="S102" s="24">
        <f t="shared" si="11"/>
        <v>84835</v>
      </c>
      <c r="T102" s="25">
        <f t="shared" si="11"/>
        <v>21420</v>
      </c>
    </row>
    <row r="103" spans="1:20" x14ac:dyDescent="0.25">
      <c r="A103" s="20" t="s">
        <v>17</v>
      </c>
      <c r="B103" s="21">
        <f t="shared" si="10"/>
        <v>32216</v>
      </c>
      <c r="C103" s="22">
        <f t="shared" ref="C103:R103" si="12">+C15+C37+C59+C81</f>
        <v>3176</v>
      </c>
      <c r="D103" s="22">
        <f t="shared" si="12"/>
        <v>8298</v>
      </c>
      <c r="E103" s="22">
        <f t="shared" si="12"/>
        <v>35322</v>
      </c>
      <c r="F103" s="22">
        <f t="shared" si="12"/>
        <v>4037</v>
      </c>
      <c r="G103" s="22">
        <f t="shared" si="12"/>
        <v>49294</v>
      </c>
      <c r="H103" s="22">
        <f t="shared" si="12"/>
        <v>45157</v>
      </c>
      <c r="I103" s="22">
        <f t="shared" si="12"/>
        <v>9702</v>
      </c>
      <c r="J103" s="22">
        <f t="shared" si="12"/>
        <v>25968</v>
      </c>
      <c r="K103" s="22">
        <f t="shared" si="12"/>
        <v>10288</v>
      </c>
      <c r="L103" s="22">
        <f t="shared" si="12"/>
        <v>41608</v>
      </c>
      <c r="M103" s="22">
        <f t="shared" si="12"/>
        <v>61643</v>
      </c>
      <c r="N103" s="22">
        <f t="shared" si="12"/>
        <v>48422</v>
      </c>
      <c r="O103" s="22">
        <f t="shared" si="12"/>
        <v>14335</v>
      </c>
      <c r="P103" s="22">
        <f t="shared" si="12"/>
        <v>26591</v>
      </c>
      <c r="Q103" s="22">
        <f t="shared" si="12"/>
        <v>1135</v>
      </c>
      <c r="R103" s="23">
        <f t="shared" si="12"/>
        <v>16</v>
      </c>
      <c r="S103" s="24">
        <f t="shared" si="3"/>
        <v>417208</v>
      </c>
      <c r="T103" s="25">
        <f t="shared" ref="T103:T109" si="13">+T15+T37+T59+T81</f>
        <v>168280</v>
      </c>
    </row>
    <row r="104" spans="1:20" x14ac:dyDescent="0.25">
      <c r="A104" s="20" t="s">
        <v>18</v>
      </c>
      <c r="B104" s="21">
        <f t="shared" ref="B104:B109" si="14">+B16+B38+B60+B82</f>
        <v>14369</v>
      </c>
      <c r="C104" s="22">
        <f t="shared" ref="C104:R104" si="15">+C16+C38+C60+C82</f>
        <v>764</v>
      </c>
      <c r="D104" s="22">
        <f t="shared" si="15"/>
        <v>966</v>
      </c>
      <c r="E104" s="22">
        <f t="shared" si="15"/>
        <v>21560</v>
      </c>
      <c r="F104" s="22">
        <f t="shared" si="15"/>
        <v>1203</v>
      </c>
      <c r="G104" s="22">
        <f t="shared" si="15"/>
        <v>19336</v>
      </c>
      <c r="H104" s="22">
        <f t="shared" si="15"/>
        <v>24661</v>
      </c>
      <c r="I104" s="22">
        <f t="shared" si="15"/>
        <v>6054</v>
      </c>
      <c r="J104" s="22">
        <f t="shared" si="15"/>
        <v>8783</v>
      </c>
      <c r="K104" s="22">
        <f t="shared" si="15"/>
        <v>3480</v>
      </c>
      <c r="L104" s="22">
        <f t="shared" si="15"/>
        <v>12598</v>
      </c>
      <c r="M104" s="22">
        <f t="shared" si="15"/>
        <v>45468</v>
      </c>
      <c r="N104" s="22">
        <f t="shared" si="15"/>
        <v>31832</v>
      </c>
      <c r="O104" s="22">
        <f t="shared" si="15"/>
        <v>5232</v>
      </c>
      <c r="P104" s="22">
        <f t="shared" si="15"/>
        <v>8045</v>
      </c>
      <c r="Q104" s="22">
        <f t="shared" si="15"/>
        <v>486</v>
      </c>
      <c r="R104" s="23">
        <f t="shared" si="15"/>
        <v>10</v>
      </c>
      <c r="S104" s="24">
        <f t="shared" si="3"/>
        <v>204847</v>
      </c>
      <c r="T104" s="25">
        <f t="shared" si="13"/>
        <v>84817</v>
      </c>
    </row>
    <row r="105" spans="1:20" x14ac:dyDescent="0.25">
      <c r="A105" s="20" t="s">
        <v>19</v>
      </c>
      <c r="B105" s="21">
        <f t="shared" si="14"/>
        <v>9704</v>
      </c>
      <c r="C105" s="22">
        <f t="shared" ref="C105:R105" si="16">+C17+C39+C61+C83</f>
        <v>1116</v>
      </c>
      <c r="D105" s="22">
        <f t="shared" si="16"/>
        <v>324</v>
      </c>
      <c r="E105" s="22">
        <f t="shared" si="16"/>
        <v>10457</v>
      </c>
      <c r="F105" s="22">
        <f t="shared" si="16"/>
        <v>572</v>
      </c>
      <c r="G105" s="22">
        <f t="shared" si="16"/>
        <v>6311</v>
      </c>
      <c r="H105" s="22">
        <f t="shared" si="16"/>
        <v>12411</v>
      </c>
      <c r="I105" s="22">
        <f t="shared" si="16"/>
        <v>3397</v>
      </c>
      <c r="J105" s="22">
        <f t="shared" si="16"/>
        <v>3777</v>
      </c>
      <c r="K105" s="22">
        <f t="shared" si="16"/>
        <v>1828</v>
      </c>
      <c r="L105" s="22">
        <f t="shared" si="16"/>
        <v>6466</v>
      </c>
      <c r="M105" s="22">
        <f t="shared" si="16"/>
        <v>21002</v>
      </c>
      <c r="N105" s="22">
        <f t="shared" si="16"/>
        <v>7728</v>
      </c>
      <c r="O105" s="22">
        <f t="shared" si="16"/>
        <v>3036</v>
      </c>
      <c r="P105" s="22">
        <f t="shared" si="16"/>
        <v>4379</v>
      </c>
      <c r="Q105" s="22">
        <f t="shared" si="16"/>
        <v>129</v>
      </c>
      <c r="R105" s="23">
        <f t="shared" si="16"/>
        <v>8</v>
      </c>
      <c r="S105" s="24">
        <f t="shared" si="3"/>
        <v>92645</v>
      </c>
      <c r="T105" s="25">
        <f t="shared" si="13"/>
        <v>41533</v>
      </c>
    </row>
    <row r="106" spans="1:20" x14ac:dyDescent="0.25">
      <c r="A106" s="20" t="s">
        <v>20</v>
      </c>
      <c r="B106" s="21">
        <f t="shared" si="14"/>
        <v>13937</v>
      </c>
      <c r="C106" s="22">
        <f t="shared" ref="C106:R106" si="17">+C18+C40+C62+C84</f>
        <v>21416</v>
      </c>
      <c r="D106" s="22">
        <f t="shared" si="17"/>
        <v>1445</v>
      </c>
      <c r="E106" s="22">
        <f t="shared" si="17"/>
        <v>19067</v>
      </c>
      <c r="F106" s="22">
        <f t="shared" si="17"/>
        <v>1416</v>
      </c>
      <c r="G106" s="22">
        <f t="shared" si="17"/>
        <v>14614</v>
      </c>
      <c r="H106" s="22">
        <f t="shared" si="17"/>
        <v>29664</v>
      </c>
      <c r="I106" s="22">
        <f t="shared" si="17"/>
        <v>6697</v>
      </c>
      <c r="J106" s="22">
        <f t="shared" si="17"/>
        <v>12901</v>
      </c>
      <c r="K106" s="22">
        <f t="shared" si="17"/>
        <v>6084</v>
      </c>
      <c r="L106" s="22">
        <f t="shared" si="17"/>
        <v>21881</v>
      </c>
      <c r="M106" s="22">
        <f t="shared" si="17"/>
        <v>38791</v>
      </c>
      <c r="N106" s="22">
        <f t="shared" si="17"/>
        <v>38836</v>
      </c>
      <c r="O106" s="22">
        <f t="shared" si="17"/>
        <v>7532</v>
      </c>
      <c r="P106" s="22">
        <f t="shared" si="17"/>
        <v>9597</v>
      </c>
      <c r="Q106" s="22">
        <f t="shared" si="17"/>
        <v>213</v>
      </c>
      <c r="R106" s="23">
        <f t="shared" si="17"/>
        <v>22</v>
      </c>
      <c r="S106" s="24">
        <f t="shared" si="3"/>
        <v>244113</v>
      </c>
      <c r="T106" s="25">
        <f t="shared" si="13"/>
        <v>66585</v>
      </c>
    </row>
    <row r="107" spans="1:20" x14ac:dyDescent="0.25">
      <c r="A107" s="20" t="s">
        <v>21</v>
      </c>
      <c r="B107" s="21">
        <f t="shared" si="14"/>
        <v>766</v>
      </c>
      <c r="C107" s="22">
        <f t="shared" ref="C107:R107" si="18">+C19+C41+C63+C85</f>
        <v>1288</v>
      </c>
      <c r="D107" s="22">
        <f t="shared" si="18"/>
        <v>273</v>
      </c>
      <c r="E107" s="22">
        <f t="shared" si="18"/>
        <v>519</v>
      </c>
      <c r="F107" s="22">
        <f t="shared" si="18"/>
        <v>277</v>
      </c>
      <c r="G107" s="22">
        <f t="shared" si="18"/>
        <v>1819</v>
      </c>
      <c r="H107" s="22">
        <f t="shared" si="18"/>
        <v>2599</v>
      </c>
      <c r="I107" s="22">
        <f t="shared" si="18"/>
        <v>340</v>
      </c>
      <c r="J107" s="22">
        <f t="shared" si="18"/>
        <v>1051</v>
      </c>
      <c r="K107" s="22">
        <f t="shared" si="18"/>
        <v>390</v>
      </c>
      <c r="L107" s="22">
        <f t="shared" si="18"/>
        <v>1474</v>
      </c>
      <c r="M107" s="22">
        <f t="shared" si="18"/>
        <v>9548</v>
      </c>
      <c r="N107" s="22">
        <f t="shared" si="18"/>
        <v>3347</v>
      </c>
      <c r="O107" s="22">
        <f t="shared" si="18"/>
        <v>767</v>
      </c>
      <c r="P107" s="22">
        <f t="shared" si="18"/>
        <v>1309</v>
      </c>
      <c r="Q107" s="22">
        <f t="shared" si="18"/>
        <v>30</v>
      </c>
      <c r="R107" s="23">
        <f t="shared" si="18"/>
        <v>0</v>
      </c>
      <c r="S107" s="24">
        <f t="shared" si="3"/>
        <v>25797</v>
      </c>
      <c r="T107" s="25">
        <f t="shared" si="13"/>
        <v>6436</v>
      </c>
    </row>
    <row r="108" spans="1:20" x14ac:dyDescent="0.25">
      <c r="A108" s="20" t="s">
        <v>22</v>
      </c>
      <c r="B108" s="21">
        <f t="shared" si="14"/>
        <v>1367</v>
      </c>
      <c r="C108" s="22">
        <f t="shared" ref="C108:R108" si="19">+C20+C42+C64+C86</f>
        <v>1840</v>
      </c>
      <c r="D108" s="22">
        <f t="shared" si="19"/>
        <v>1772</v>
      </c>
      <c r="E108" s="22">
        <f t="shared" si="19"/>
        <v>4738</v>
      </c>
      <c r="F108" s="22">
        <f t="shared" si="19"/>
        <v>375</v>
      </c>
      <c r="G108" s="22">
        <f t="shared" si="19"/>
        <v>5436</v>
      </c>
      <c r="H108" s="22">
        <f t="shared" si="19"/>
        <v>8816</v>
      </c>
      <c r="I108" s="22">
        <f t="shared" si="19"/>
        <v>4429</v>
      </c>
      <c r="J108" s="22">
        <f t="shared" si="19"/>
        <v>4794</v>
      </c>
      <c r="K108" s="22">
        <f t="shared" si="19"/>
        <v>1279</v>
      </c>
      <c r="L108" s="22">
        <f t="shared" si="19"/>
        <v>8064</v>
      </c>
      <c r="M108" s="22">
        <f t="shared" si="19"/>
        <v>8578</v>
      </c>
      <c r="N108" s="22">
        <f t="shared" si="19"/>
        <v>3463</v>
      </c>
      <c r="O108" s="22">
        <f t="shared" si="19"/>
        <v>3423</v>
      </c>
      <c r="P108" s="22">
        <f t="shared" si="19"/>
        <v>3423</v>
      </c>
      <c r="Q108" s="22">
        <f t="shared" si="19"/>
        <v>4</v>
      </c>
      <c r="R108" s="23">
        <f t="shared" si="19"/>
        <v>12</v>
      </c>
      <c r="S108" s="24">
        <f t="shared" si="3"/>
        <v>61813</v>
      </c>
      <c r="T108" s="25">
        <f t="shared" si="13"/>
        <v>21268</v>
      </c>
    </row>
    <row r="109" spans="1:20" ht="15.75" thickBot="1" x14ac:dyDescent="0.3">
      <c r="A109" s="26" t="s">
        <v>23</v>
      </c>
      <c r="B109" s="27">
        <f t="shared" si="14"/>
        <v>72622</v>
      </c>
      <c r="C109" s="28">
        <f t="shared" ref="C109:R109" si="20">+C21+C43+C65+C87</f>
        <v>11106</v>
      </c>
      <c r="D109" s="28">
        <f t="shared" si="20"/>
        <v>57880</v>
      </c>
      <c r="E109" s="28">
        <f t="shared" si="20"/>
        <v>224736</v>
      </c>
      <c r="F109" s="28">
        <f t="shared" si="20"/>
        <v>19381</v>
      </c>
      <c r="G109" s="28">
        <f t="shared" si="20"/>
        <v>281434</v>
      </c>
      <c r="H109" s="28">
        <f t="shared" si="20"/>
        <v>470712</v>
      </c>
      <c r="I109" s="28">
        <f t="shared" si="20"/>
        <v>112173</v>
      </c>
      <c r="J109" s="28">
        <f t="shared" si="20"/>
        <v>174168</v>
      </c>
      <c r="K109" s="28">
        <f t="shared" si="20"/>
        <v>137270</v>
      </c>
      <c r="L109" s="28">
        <f t="shared" si="20"/>
        <v>451104</v>
      </c>
      <c r="M109" s="28">
        <f t="shared" si="20"/>
        <v>305689</v>
      </c>
      <c r="N109" s="28">
        <f t="shared" si="20"/>
        <v>177325</v>
      </c>
      <c r="O109" s="28">
        <f t="shared" si="20"/>
        <v>88451</v>
      </c>
      <c r="P109" s="28">
        <f t="shared" si="20"/>
        <v>232057</v>
      </c>
      <c r="Q109" s="28">
        <f t="shared" si="20"/>
        <v>28092</v>
      </c>
      <c r="R109" s="29">
        <f t="shared" si="20"/>
        <v>516</v>
      </c>
      <c r="S109" s="30">
        <f t="shared" si="3"/>
        <v>2844716</v>
      </c>
      <c r="T109" s="31">
        <f t="shared" si="13"/>
        <v>502644</v>
      </c>
    </row>
    <row r="110" spans="1:20" ht="15.75" thickBot="1" x14ac:dyDescent="0.3">
      <c r="A110" s="32" t="s">
        <v>24</v>
      </c>
      <c r="B110" s="33">
        <f>+SUM(B94:B109)</f>
        <v>302818</v>
      </c>
      <c r="C110" s="33">
        <f t="shared" ref="C110:R110" si="21">+SUM(C94:C109)</f>
        <v>45703</v>
      </c>
      <c r="D110" s="33">
        <f t="shared" si="21"/>
        <v>130338</v>
      </c>
      <c r="E110" s="33">
        <f t="shared" si="21"/>
        <v>426911</v>
      </c>
      <c r="F110" s="33">
        <f t="shared" si="21"/>
        <v>37343</v>
      </c>
      <c r="G110" s="33">
        <f t="shared" si="21"/>
        <v>527746</v>
      </c>
      <c r="H110" s="33">
        <f t="shared" si="21"/>
        <v>794539</v>
      </c>
      <c r="I110" s="33">
        <f t="shared" si="21"/>
        <v>202142</v>
      </c>
      <c r="J110" s="33">
        <f t="shared" si="21"/>
        <v>319207</v>
      </c>
      <c r="K110" s="33">
        <f t="shared" si="21"/>
        <v>195210</v>
      </c>
      <c r="L110" s="33">
        <f t="shared" si="21"/>
        <v>713387</v>
      </c>
      <c r="M110" s="33">
        <f t="shared" si="21"/>
        <v>784720</v>
      </c>
      <c r="N110" s="33">
        <f t="shared" si="21"/>
        <v>436391</v>
      </c>
      <c r="O110" s="33">
        <f t="shared" si="21"/>
        <v>162799</v>
      </c>
      <c r="P110" s="33">
        <f t="shared" si="21"/>
        <v>393842</v>
      </c>
      <c r="Q110" s="33">
        <f t="shared" si="21"/>
        <v>43392</v>
      </c>
      <c r="R110" s="33">
        <f t="shared" si="21"/>
        <v>823</v>
      </c>
      <c r="S110" s="34">
        <f>+SUM(B110:R110)</f>
        <v>5517311</v>
      </c>
      <c r="T110" s="33">
        <f>+SUM(T94:T109)</f>
        <v>1446468</v>
      </c>
    </row>
    <row r="112" spans="1:20" x14ac:dyDescent="0.25">
      <c r="A112" s="1"/>
    </row>
  </sheetData>
  <mergeCells count="10">
    <mergeCell ref="A68:L68"/>
    <mergeCell ref="A69:L69"/>
    <mergeCell ref="A90:L90"/>
    <mergeCell ref="A91:L91"/>
    <mergeCell ref="A2:L2"/>
    <mergeCell ref="A3:L3"/>
    <mergeCell ref="A24:L24"/>
    <mergeCell ref="A25:L25"/>
    <mergeCell ref="A46:L46"/>
    <mergeCell ref="A47:L47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T112"/>
  <sheetViews>
    <sheetView topLeftCell="B1" zoomScale="70" zoomScaleNormal="70" workbookViewId="0">
      <selection activeCell="L84" sqref="L84"/>
    </sheetView>
  </sheetViews>
  <sheetFormatPr baseColWidth="10" defaultRowHeight="15" x14ac:dyDescent="0.25"/>
  <cols>
    <col min="1" max="1" width="39.28515625" bestFit="1" customWidth="1"/>
    <col min="2" max="2" width="12.140625" bestFit="1" customWidth="1"/>
    <col min="3" max="3" width="10.5703125" bestFit="1" customWidth="1"/>
    <col min="4" max="4" width="11.85546875" bestFit="1" customWidth="1"/>
    <col min="5" max="5" width="13.140625" bestFit="1" customWidth="1"/>
    <col min="6" max="6" width="14.7109375" bestFit="1" customWidth="1"/>
    <col min="7" max="7" width="11.5703125" bestFit="1" customWidth="1"/>
    <col min="8" max="8" width="12.42578125" bestFit="1" customWidth="1"/>
    <col min="9" max="9" width="13" bestFit="1" customWidth="1"/>
    <col min="10" max="10" width="13.5703125" bestFit="1" customWidth="1"/>
    <col min="11" max="11" width="12.85546875" bestFit="1" customWidth="1"/>
    <col min="12" max="12" width="16.28515625" bestFit="1" customWidth="1"/>
    <col min="13" max="13" width="14.85546875" bestFit="1" customWidth="1"/>
    <col min="14" max="14" width="11.7109375" bestFit="1" customWidth="1"/>
    <col min="15" max="15" width="11.85546875" bestFit="1" customWidth="1"/>
    <col min="16" max="16" width="12.42578125" bestFit="1" customWidth="1"/>
    <col min="17" max="17" width="10.5703125" bestFit="1" customWidth="1"/>
    <col min="18" max="18" width="14.5703125" bestFit="1" customWidth="1"/>
    <col min="19" max="19" width="15.28515625" customWidth="1"/>
    <col min="20" max="20" width="14" customWidth="1"/>
  </cols>
  <sheetData>
    <row r="2" spans="1:20" ht="18.75" x14ac:dyDescent="0.3">
      <c r="A2" s="104" t="s">
        <v>26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</row>
    <row r="3" spans="1:20" ht="19.5" thickBot="1" x14ac:dyDescent="0.35">
      <c r="A3" s="104" t="s">
        <v>27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</row>
    <row r="4" spans="1:20" x14ac:dyDescent="0.25">
      <c r="A4" s="2" t="s">
        <v>0</v>
      </c>
      <c r="B4" s="3" t="s">
        <v>30</v>
      </c>
      <c r="C4" s="4" t="s">
        <v>31</v>
      </c>
      <c r="D4" s="4" t="s">
        <v>32</v>
      </c>
      <c r="E4" s="4" t="s">
        <v>1</v>
      </c>
      <c r="F4" s="4" t="s">
        <v>2</v>
      </c>
      <c r="G4" s="4" t="s">
        <v>33</v>
      </c>
      <c r="H4" s="4" t="s">
        <v>3</v>
      </c>
      <c r="I4" s="4" t="s">
        <v>34</v>
      </c>
      <c r="J4" s="5" t="s">
        <v>4</v>
      </c>
      <c r="K4" s="5" t="s">
        <v>35</v>
      </c>
      <c r="L4" s="5" t="s">
        <v>6</v>
      </c>
      <c r="M4" s="5" t="s">
        <v>36</v>
      </c>
      <c r="N4" s="5" t="s">
        <v>37</v>
      </c>
      <c r="O4" s="5" t="s">
        <v>5</v>
      </c>
      <c r="P4" s="5" t="s">
        <v>38</v>
      </c>
      <c r="Q4" s="5" t="s">
        <v>39</v>
      </c>
      <c r="R4" s="5" t="s">
        <v>40</v>
      </c>
      <c r="S4" s="6" t="s">
        <v>52</v>
      </c>
      <c r="T4" s="7" t="s">
        <v>54</v>
      </c>
    </row>
    <row r="5" spans="1:20" ht="15.75" thickBot="1" x14ac:dyDescent="0.3">
      <c r="A5" s="8"/>
      <c r="B5" s="9" t="s">
        <v>41</v>
      </c>
      <c r="C5" s="10" t="s">
        <v>41</v>
      </c>
      <c r="D5" s="10" t="s">
        <v>42</v>
      </c>
      <c r="E5" s="10" t="s">
        <v>43</v>
      </c>
      <c r="F5" s="10" t="s">
        <v>8</v>
      </c>
      <c r="G5" s="10" t="s">
        <v>41</v>
      </c>
      <c r="H5" s="10" t="s">
        <v>41</v>
      </c>
      <c r="I5" s="10" t="s">
        <v>44</v>
      </c>
      <c r="J5" s="11" t="s">
        <v>41</v>
      </c>
      <c r="K5" s="11" t="s">
        <v>45</v>
      </c>
      <c r="L5" s="11" t="s">
        <v>46</v>
      </c>
      <c r="M5" s="11" t="s">
        <v>47</v>
      </c>
      <c r="N5" s="11" t="s">
        <v>41</v>
      </c>
      <c r="O5" s="11" t="s">
        <v>48</v>
      </c>
      <c r="P5" s="11" t="s">
        <v>49</v>
      </c>
      <c r="Q5" s="11" t="s">
        <v>50</v>
      </c>
      <c r="R5" s="11" t="s">
        <v>51</v>
      </c>
      <c r="S5" s="12" t="s">
        <v>53</v>
      </c>
      <c r="T5" s="13" t="s">
        <v>55</v>
      </c>
    </row>
    <row r="6" spans="1:20" x14ac:dyDescent="0.25">
      <c r="A6" s="14" t="s">
        <v>9</v>
      </c>
      <c r="B6" s="92">
        <v>1141.2012365376943</v>
      </c>
      <c r="C6" s="93">
        <v>157.54287993617868</v>
      </c>
      <c r="D6" s="93">
        <v>1147.1090945353012</v>
      </c>
      <c r="E6" s="93">
        <v>2813.1250498603908</v>
      </c>
      <c r="F6" s="93">
        <v>212.68288791384123</v>
      </c>
      <c r="G6" s="93">
        <v>3528.9605105704027</v>
      </c>
      <c r="H6" s="93">
        <v>3708.1655364978064</v>
      </c>
      <c r="I6" s="93">
        <v>2051.9960111687278</v>
      </c>
      <c r="J6" s="93">
        <v>2257.7863980853613</v>
      </c>
      <c r="K6" s="93">
        <v>922.61049062624659</v>
      </c>
      <c r="L6" s="93">
        <v>2763.8928998803349</v>
      </c>
      <c r="M6" s="93">
        <v>14687.919625049861</v>
      </c>
      <c r="N6" s="93">
        <v>4306.8284802552853</v>
      </c>
      <c r="O6" s="93">
        <v>1007.2897885919426</v>
      </c>
      <c r="P6" s="93">
        <v>2819.0329078579975</v>
      </c>
      <c r="Q6" s="93">
        <v>905.87155963302757</v>
      </c>
      <c r="R6" s="94">
        <v>0.9846429996011169</v>
      </c>
      <c r="S6" s="18">
        <v>44433</v>
      </c>
      <c r="T6" s="19">
        <v>7851</v>
      </c>
    </row>
    <row r="7" spans="1:20" x14ac:dyDescent="0.25">
      <c r="A7" s="20" t="s">
        <v>10</v>
      </c>
      <c r="B7" s="95">
        <v>111.71230925429225</v>
      </c>
      <c r="C7" s="96">
        <v>41.521389280356409</v>
      </c>
      <c r="D7" s="96">
        <v>3709.2441090451725</v>
      </c>
      <c r="E7" s="96">
        <v>3079.5030382931004</v>
      </c>
      <c r="F7" s="96">
        <v>321.29646466942461</v>
      </c>
      <c r="G7" s="96">
        <v>5352.3047991392768</v>
      </c>
      <c r="H7" s="96">
        <v>8352.7194768983663</v>
      </c>
      <c r="I7" s="96">
        <v>3445.2867057629073</v>
      </c>
      <c r="J7" s="96">
        <v>3749.7768938188542</v>
      </c>
      <c r="K7" s="96">
        <v>1667.7758027609825</v>
      </c>
      <c r="L7" s="96">
        <v>6216.3451379733597</v>
      </c>
      <c r="M7" s="96">
        <v>17401.416526496036</v>
      </c>
      <c r="N7" s="96">
        <v>4815.4925520146689</v>
      </c>
      <c r="O7" s="96">
        <v>1332.6388749981058</v>
      </c>
      <c r="P7" s="96">
        <v>4505.0707369186712</v>
      </c>
      <c r="Q7" s="96">
        <v>1136.8951826764257</v>
      </c>
      <c r="R7" s="97">
        <v>0</v>
      </c>
      <c r="S7" s="24">
        <v>65239</v>
      </c>
      <c r="T7" s="25">
        <v>7686</v>
      </c>
    </row>
    <row r="8" spans="1:20" x14ac:dyDescent="0.25">
      <c r="A8" s="20" t="s">
        <v>11</v>
      </c>
      <c r="B8" s="95">
        <v>352.87130828289622</v>
      </c>
      <c r="C8" s="96">
        <v>18.675640271239629</v>
      </c>
      <c r="D8" s="96">
        <v>17519.716431293429</v>
      </c>
      <c r="E8" s="96">
        <v>10463.273194070836</v>
      </c>
      <c r="F8" s="96">
        <v>361.7176642008518</v>
      </c>
      <c r="G8" s="96">
        <v>15491.93506921094</v>
      </c>
      <c r="H8" s="96">
        <v>14753.75581427931</v>
      </c>
      <c r="I8" s="96">
        <v>6340.8713363035195</v>
      </c>
      <c r="J8" s="96">
        <v>8504.2968224613323</v>
      </c>
      <c r="K8" s="96">
        <v>4272.7899083725615</v>
      </c>
      <c r="L8" s="96">
        <v>18852.567389598746</v>
      </c>
      <c r="M8" s="96">
        <v>22103.111725229766</v>
      </c>
      <c r="N8" s="96">
        <v>7220.5922859224384</v>
      </c>
      <c r="O8" s="96">
        <v>2372.7892428827618</v>
      </c>
      <c r="P8" s="96">
        <v>10012.109042255099</v>
      </c>
      <c r="Q8" s="96">
        <v>1657.2173419636854</v>
      </c>
      <c r="R8" s="97">
        <v>16.709783400582829</v>
      </c>
      <c r="S8" s="24">
        <v>140315</v>
      </c>
      <c r="T8" s="25">
        <v>11351</v>
      </c>
    </row>
    <row r="9" spans="1:20" x14ac:dyDescent="0.25">
      <c r="A9" s="20" t="s">
        <v>12</v>
      </c>
      <c r="B9" s="95">
        <v>3069.3180114042584</v>
      </c>
      <c r="C9" s="96">
        <v>27.990635953057701</v>
      </c>
      <c r="D9" s="96">
        <v>7357.6764782813398</v>
      </c>
      <c r="E9" s="96">
        <v>1808.7741991734529</v>
      </c>
      <c r="F9" s="96">
        <v>300.17544073796364</v>
      </c>
      <c r="G9" s="96">
        <v>5210.119064641568</v>
      </c>
      <c r="H9" s="96">
        <v>5170.546096570004</v>
      </c>
      <c r="I9" s="96">
        <v>1636.0044117390623</v>
      </c>
      <c r="J9" s="96">
        <v>3229.5402723769334</v>
      </c>
      <c r="K9" s="96">
        <v>1381.1931051319164</v>
      </c>
      <c r="L9" s="96">
        <v>6917.5478577780877</v>
      </c>
      <c r="M9" s="96">
        <v>12490.579995466196</v>
      </c>
      <c r="N9" s="96">
        <v>1719.0111252550264</v>
      </c>
      <c r="O9" s="96">
        <v>1247.0310914258812</v>
      </c>
      <c r="P9" s="96">
        <v>3442.8482222260973</v>
      </c>
      <c r="Q9" s="96">
        <v>338.78321446631907</v>
      </c>
      <c r="R9" s="97">
        <v>3.8607773728355448</v>
      </c>
      <c r="S9" s="24">
        <v>55351</v>
      </c>
      <c r="T9" s="25">
        <v>6385</v>
      </c>
    </row>
    <row r="10" spans="1:20" x14ac:dyDescent="0.25">
      <c r="A10" s="20" t="s">
        <v>13</v>
      </c>
      <c r="B10" s="95">
        <v>7554.4757322276982</v>
      </c>
      <c r="C10" s="96">
        <v>622.21463084108382</v>
      </c>
      <c r="D10" s="96">
        <v>7828.05264134354</v>
      </c>
      <c r="E10" s="96">
        <v>5058.7037129651289</v>
      </c>
      <c r="F10" s="96">
        <v>613.32585040049685</v>
      </c>
      <c r="G10" s="96">
        <v>17486.206411176809</v>
      </c>
      <c r="H10" s="96">
        <v>13415.144969388002</v>
      </c>
      <c r="I10" s="96">
        <v>7075.4692307071819</v>
      </c>
      <c r="J10" s="96">
        <v>4882.9033886957432</v>
      </c>
      <c r="K10" s="96">
        <v>3491.3154286083036</v>
      </c>
      <c r="L10" s="96">
        <v>15014.13780642247</v>
      </c>
      <c r="M10" s="96">
        <v>15473.391462519459</v>
      </c>
      <c r="N10" s="96">
        <v>11507.020101475344</v>
      </c>
      <c r="O10" s="96">
        <v>3243.4172185430461</v>
      </c>
      <c r="P10" s="96">
        <v>7219.6650022989252</v>
      </c>
      <c r="Q10" s="96">
        <v>1838.9899089303144</v>
      </c>
      <c r="R10" s="97">
        <v>114.56650345645352</v>
      </c>
      <c r="S10" s="24">
        <v>122439</v>
      </c>
      <c r="T10" s="25">
        <v>14962</v>
      </c>
    </row>
    <row r="11" spans="1:20" x14ac:dyDescent="0.25">
      <c r="A11" s="20" t="s">
        <v>14</v>
      </c>
      <c r="B11" s="95">
        <v>12452.55757272044</v>
      </c>
      <c r="C11" s="96">
        <v>365.61573930955035</v>
      </c>
      <c r="D11" s="96">
        <v>5717.1686977517593</v>
      </c>
      <c r="E11" s="96">
        <v>14745.518647476301</v>
      </c>
      <c r="F11" s="96">
        <v>1745.5203038004342</v>
      </c>
      <c r="G11" s="96">
        <v>38472.211020250106</v>
      </c>
      <c r="H11" s="96">
        <v>29114.610337545193</v>
      </c>
      <c r="I11" s="96">
        <v>13885.535389691742</v>
      </c>
      <c r="J11" s="96">
        <v>18493.079975399192</v>
      </c>
      <c r="K11" s="96">
        <v>10115.368787564226</v>
      </c>
      <c r="L11" s="96">
        <v>35641.637554627778</v>
      </c>
      <c r="M11" s="96">
        <v>61262.258770545421</v>
      </c>
      <c r="N11" s="96">
        <v>23364.025147490942</v>
      </c>
      <c r="O11" s="96">
        <v>9874.57347538455</v>
      </c>
      <c r="P11" s="96">
        <v>22746.802877903854</v>
      </c>
      <c r="Q11" s="96">
        <v>3998.1850201915349</v>
      </c>
      <c r="R11" s="97">
        <v>38.330682346968992</v>
      </c>
      <c r="S11" s="24">
        <v>302033</v>
      </c>
      <c r="T11" s="25">
        <v>56571</v>
      </c>
    </row>
    <row r="12" spans="1:20" x14ac:dyDescent="0.25">
      <c r="A12" s="20" t="s">
        <v>15</v>
      </c>
      <c r="B12" s="95">
        <v>32054.365002191014</v>
      </c>
      <c r="C12" s="96">
        <v>529.99054733635205</v>
      </c>
      <c r="D12" s="96">
        <v>4619.4474469461429</v>
      </c>
      <c r="E12" s="96">
        <v>17252.006948646787</v>
      </c>
      <c r="F12" s="96">
        <v>898.01291655363809</v>
      </c>
      <c r="G12" s="96">
        <v>18221.899234188175</v>
      </c>
      <c r="H12" s="96">
        <v>23170.074995304967</v>
      </c>
      <c r="I12" s="96">
        <v>4128.750954656427</v>
      </c>
      <c r="J12" s="96">
        <v>6291.8407653944878</v>
      </c>
      <c r="K12" s="96">
        <v>4599.3212236295722</v>
      </c>
      <c r="L12" s="96">
        <v>14601.095820378525</v>
      </c>
      <c r="M12" s="96">
        <v>32892.95764038145</v>
      </c>
      <c r="N12" s="96">
        <v>8668.6518999227937</v>
      </c>
      <c r="O12" s="96">
        <v>4794.8331072762558</v>
      </c>
      <c r="P12" s="96">
        <v>10429.217244329446</v>
      </c>
      <c r="Q12" s="96">
        <v>558.74229493145253</v>
      </c>
      <c r="R12" s="97">
        <v>4.7919579325167456</v>
      </c>
      <c r="S12" s="24">
        <v>183716</v>
      </c>
      <c r="T12" s="25">
        <v>35351</v>
      </c>
    </row>
    <row r="13" spans="1:20" x14ac:dyDescent="0.25">
      <c r="A13" s="20" t="s">
        <v>16</v>
      </c>
      <c r="B13" s="95">
        <v>26412.015800721718</v>
      </c>
      <c r="C13" s="96">
        <v>51.712679115720142</v>
      </c>
      <c r="D13" s="96">
        <v>669.44413691623163</v>
      </c>
      <c r="E13" s="96">
        <v>10734.611953894124</v>
      </c>
      <c r="F13" s="96">
        <v>916.72476614231152</v>
      </c>
      <c r="G13" s="96">
        <v>14747.515853274008</v>
      </c>
      <c r="H13" s="96">
        <v>18795.20828224083</v>
      </c>
      <c r="I13" s="96">
        <v>5193.8334442770556</v>
      </c>
      <c r="J13" s="96">
        <v>5441.1140735031349</v>
      </c>
      <c r="K13" s="96">
        <v>4276.1684476053679</v>
      </c>
      <c r="L13" s="96">
        <v>13371.958588795853</v>
      </c>
      <c r="M13" s="96">
        <v>37935.481168762919</v>
      </c>
      <c r="N13" s="96">
        <v>9792.5009634586404</v>
      </c>
      <c r="O13" s="96">
        <v>3739.2968153312545</v>
      </c>
      <c r="P13" s="96">
        <v>8768.5899169673812</v>
      </c>
      <c r="Q13" s="96">
        <v>171.12195634656482</v>
      </c>
      <c r="R13" s="97">
        <v>4.7011526468836493</v>
      </c>
      <c r="S13" s="24">
        <v>161022</v>
      </c>
      <c r="T13" s="25">
        <v>23304</v>
      </c>
    </row>
    <row r="14" spans="1:20" x14ac:dyDescent="0.25">
      <c r="A14" s="20" t="s">
        <v>56</v>
      </c>
      <c r="B14" s="95">
        <v>26576.755718843076</v>
      </c>
      <c r="C14" s="96">
        <v>164.38442116085332</v>
      </c>
      <c r="D14" s="96">
        <v>711.05819385857478</v>
      </c>
      <c r="E14" s="96">
        <v>13620.969595258613</v>
      </c>
      <c r="F14" s="96">
        <v>963.36916587290796</v>
      </c>
      <c r="G14" s="96">
        <v>25449.002131809317</v>
      </c>
      <c r="H14" s="96">
        <v>23178.20338368032</v>
      </c>
      <c r="I14" s="96">
        <v>5397.9256437005788</v>
      </c>
      <c r="J14" s="96">
        <v>8781.1864048018633</v>
      </c>
      <c r="K14" s="96">
        <v>5030.9278662251863</v>
      </c>
      <c r="L14" s="96">
        <v>16927.772486052523</v>
      </c>
      <c r="M14" s="96">
        <v>83767.242708758567</v>
      </c>
      <c r="N14" s="96">
        <v>24240.967780952811</v>
      </c>
      <c r="O14" s="96">
        <v>6212.2019624741079</v>
      </c>
      <c r="P14" s="96">
        <v>11396.045569314041</v>
      </c>
      <c r="Q14" s="96">
        <v>431.98696723666109</v>
      </c>
      <c r="R14" s="97">
        <v>0</v>
      </c>
      <c r="S14" s="24">
        <v>252850</v>
      </c>
      <c r="T14" s="25">
        <v>36223</v>
      </c>
    </row>
    <row r="15" spans="1:20" x14ac:dyDescent="0.25">
      <c r="A15" s="20" t="s">
        <v>17</v>
      </c>
      <c r="B15" s="95">
        <v>12103.696769023752</v>
      </c>
      <c r="C15" s="96">
        <v>74.864637668012278</v>
      </c>
      <c r="D15" s="96">
        <v>323.83308386628568</v>
      </c>
      <c r="E15" s="96">
        <v>6203.3186979332031</v>
      </c>
      <c r="F15" s="96">
        <v>438.74159749625801</v>
      </c>
      <c r="G15" s="96">
        <v>11590.090533859482</v>
      </c>
      <c r="H15" s="96">
        <v>10555.913911189731</v>
      </c>
      <c r="I15" s="96">
        <v>2458.3457764472869</v>
      </c>
      <c r="J15" s="96">
        <v>3999.1644819400981</v>
      </c>
      <c r="K15" s="96">
        <v>2291.2061202582363</v>
      </c>
      <c r="L15" s="96">
        <v>7709.3166417199618</v>
      </c>
      <c r="M15" s="96">
        <v>38149.626525150816</v>
      </c>
      <c r="N15" s="96">
        <v>11039.922498903856</v>
      </c>
      <c r="O15" s="96">
        <v>2829.1868886167431</v>
      </c>
      <c r="P15" s="96">
        <v>5190.0345322870835</v>
      </c>
      <c r="Q15" s="96">
        <v>196.73730363919506</v>
      </c>
      <c r="R15" s="97">
        <v>0</v>
      </c>
      <c r="S15" s="24">
        <v>115154</v>
      </c>
      <c r="T15" s="25">
        <v>14580</v>
      </c>
    </row>
    <row r="16" spans="1:20" x14ac:dyDescent="0.25">
      <c r="A16" s="20" t="s">
        <v>18</v>
      </c>
      <c r="B16" s="95">
        <v>2878.2725088964517</v>
      </c>
      <c r="C16" s="96">
        <v>567.39197553621261</v>
      </c>
      <c r="D16" s="96">
        <v>310.68053879318705</v>
      </c>
      <c r="E16" s="96">
        <v>4477.2862581348691</v>
      </c>
      <c r="F16" s="96">
        <v>394.73860924299635</v>
      </c>
      <c r="G16" s="96">
        <v>9768.4074710792556</v>
      </c>
      <c r="H16" s="96">
        <v>6070.8075766336688</v>
      </c>
      <c r="I16" s="96">
        <v>1417.0471308215006</v>
      </c>
      <c r="J16" s="96">
        <v>3529.7225548824736</v>
      </c>
      <c r="K16" s="96">
        <v>1913.9927120886969</v>
      </c>
      <c r="L16" s="96">
        <v>6483.4562861145496</v>
      </c>
      <c r="M16" s="96">
        <v>9297.4912354911194</v>
      </c>
      <c r="N16" s="96">
        <v>6094.2101076111721</v>
      </c>
      <c r="O16" s="96">
        <v>3055.4631005832657</v>
      </c>
      <c r="P16" s="96">
        <v>5176.7353727584241</v>
      </c>
      <c r="Q16" s="96">
        <v>97.192143957591952</v>
      </c>
      <c r="R16" s="97">
        <v>3.1044173745668195</v>
      </c>
      <c r="S16" s="24">
        <v>61536</v>
      </c>
      <c r="T16" s="25">
        <v>13700</v>
      </c>
    </row>
    <row r="17" spans="1:20" x14ac:dyDescent="0.25">
      <c r="A17" s="20" t="s">
        <v>19</v>
      </c>
      <c r="B17" s="95">
        <v>11355.279523119059</v>
      </c>
      <c r="C17" s="96">
        <v>1305.2311905912679</v>
      </c>
      <c r="D17" s="96">
        <v>359.34428870629932</v>
      </c>
      <c r="E17" s="96">
        <v>10893.927823425165</v>
      </c>
      <c r="F17" s="96">
        <v>477.58015144192046</v>
      </c>
      <c r="G17" s="96">
        <v>11983.552440792653</v>
      </c>
      <c r="H17" s="96">
        <v>12419.402287739649</v>
      </c>
      <c r="I17" s="96">
        <v>5981.3436442725952</v>
      </c>
      <c r="J17" s="96">
        <v>6013.8005477686484</v>
      </c>
      <c r="K17" s="96">
        <v>3593.4428870629931</v>
      </c>
      <c r="L17" s="96">
        <v>11144.309650394716</v>
      </c>
      <c r="M17" s="96">
        <v>36671.664250040281</v>
      </c>
      <c r="N17" s="96">
        <v>15852.879007572095</v>
      </c>
      <c r="O17" s="96">
        <v>7434.9492508458197</v>
      </c>
      <c r="P17" s="96">
        <v>8262.6002899951691</v>
      </c>
      <c r="Q17" s="96">
        <v>139.10101498308362</v>
      </c>
      <c r="R17" s="97">
        <v>11.591751248590302</v>
      </c>
      <c r="S17" s="24">
        <v>143900</v>
      </c>
      <c r="T17" s="25">
        <v>17448</v>
      </c>
    </row>
    <row r="18" spans="1:20" x14ac:dyDescent="0.25">
      <c r="A18" s="20" t="s">
        <v>20</v>
      </c>
      <c r="B18" s="95">
        <v>831.37029198133621</v>
      </c>
      <c r="C18" s="96">
        <v>1625.0768263436021</v>
      </c>
      <c r="D18" s="96">
        <v>39.468730028930132</v>
      </c>
      <c r="E18" s="96">
        <v>1571.7699745057482</v>
      </c>
      <c r="F18" s="96">
        <v>78.937460057860264</v>
      </c>
      <c r="G18" s="96">
        <v>1435.0733973323804</v>
      </c>
      <c r="H18" s="96">
        <v>2192.8008149914444</v>
      </c>
      <c r="I18" s="96">
        <v>551.71989994708736</v>
      </c>
      <c r="J18" s="96">
        <v>891.65637047064729</v>
      </c>
      <c r="K18" s="96">
        <v>682.39990242092324</v>
      </c>
      <c r="L18" s="96">
        <v>1594.6329583639699</v>
      </c>
      <c r="M18" s="96">
        <v>3440.9994021563602</v>
      </c>
      <c r="N18" s="96">
        <v>1051.4565944902181</v>
      </c>
      <c r="O18" s="96">
        <v>615.25492877414558</v>
      </c>
      <c r="P18" s="96">
        <v>894.66465782041325</v>
      </c>
      <c r="Q18" s="96">
        <v>13.597458820942395</v>
      </c>
      <c r="R18" s="97">
        <v>0.12033149399064066</v>
      </c>
      <c r="S18" s="24">
        <v>17511</v>
      </c>
      <c r="T18" s="25">
        <v>3018</v>
      </c>
    </row>
    <row r="19" spans="1:20" x14ac:dyDescent="0.25">
      <c r="A19" s="20" t="s">
        <v>21</v>
      </c>
      <c r="B19" s="95">
        <v>1625.6760603472817</v>
      </c>
      <c r="C19" s="96">
        <v>2078.2642755479646</v>
      </c>
      <c r="D19" s="96">
        <v>254.90600626245376</v>
      </c>
      <c r="E19" s="96">
        <v>923.38400227725583</v>
      </c>
      <c r="F19" s="96">
        <v>626.86068886991177</v>
      </c>
      <c r="G19" s="96">
        <v>2507.4427554796471</v>
      </c>
      <c r="H19" s="96">
        <v>4866.6238542556212</v>
      </c>
      <c r="I19" s="96">
        <v>717.89854824935946</v>
      </c>
      <c r="J19" s="96">
        <v>1602.2663250782807</v>
      </c>
      <c r="K19" s="96">
        <v>1001.4164531739254</v>
      </c>
      <c r="L19" s="96">
        <v>3058.8720751494448</v>
      </c>
      <c r="M19" s="96">
        <v>18818.826074580131</v>
      </c>
      <c r="N19" s="96">
        <v>3576.4873327640194</v>
      </c>
      <c r="O19" s="96">
        <v>1433.1960148021633</v>
      </c>
      <c r="P19" s="96">
        <v>2585.4752063763167</v>
      </c>
      <c r="Q19" s="96">
        <v>10.404326786222601</v>
      </c>
      <c r="R19" s="97">
        <v>0</v>
      </c>
      <c r="S19" s="24">
        <v>45688</v>
      </c>
      <c r="T19" s="25">
        <v>7138</v>
      </c>
    </row>
    <row r="20" spans="1:20" x14ac:dyDescent="0.25">
      <c r="A20" s="20" t="s">
        <v>22</v>
      </c>
      <c r="B20" s="95">
        <v>29031.829961453863</v>
      </c>
      <c r="C20" s="96">
        <v>72399.377338356659</v>
      </c>
      <c r="D20" s="96">
        <v>63950.113721988724</v>
      </c>
      <c r="E20" s="96">
        <v>195934.81931226724</v>
      </c>
      <c r="F20" s="96">
        <v>13695.014961127201</v>
      </c>
      <c r="G20" s="96">
        <v>185763.6678499096</v>
      </c>
      <c r="H20" s="96">
        <v>231293.58601014831</v>
      </c>
      <c r="I20" s="96">
        <v>130863.4762952155</v>
      </c>
      <c r="J20" s="96">
        <v>165421.36492519436</v>
      </c>
      <c r="K20" s="96">
        <v>48773.474335242492</v>
      </c>
      <c r="L20" s="96">
        <v>169545.88697489057</v>
      </c>
      <c r="M20" s="96">
        <v>301770.85598553973</v>
      </c>
      <c r="N20" s="96">
        <v>86294.611816459423</v>
      </c>
      <c r="O20" s="96">
        <v>40764.693656220734</v>
      </c>
      <c r="P20" s="96">
        <v>102832.74391863933</v>
      </c>
      <c r="Q20" s="96">
        <v>240.26342037065268</v>
      </c>
      <c r="R20" s="97">
        <v>200.21951697554388</v>
      </c>
      <c r="S20" s="24">
        <v>1838776</v>
      </c>
      <c r="T20" s="25">
        <v>160576</v>
      </c>
    </row>
    <row r="21" spans="1:20" ht="15.75" thickBot="1" x14ac:dyDescent="0.3">
      <c r="A21" s="26" t="s">
        <v>23</v>
      </c>
      <c r="B21" s="98">
        <v>1341.1481674388299</v>
      </c>
      <c r="C21" s="99">
        <v>86.019492697941146</v>
      </c>
      <c r="D21" s="99">
        <v>296.36060607034887</v>
      </c>
      <c r="E21" s="99">
        <v>4693.3099123024185</v>
      </c>
      <c r="F21" s="99">
        <v>244.69491626236612</v>
      </c>
      <c r="G21" s="99">
        <v>6680.8697637856039</v>
      </c>
      <c r="H21" s="99">
        <v>8605.7963557758976</v>
      </c>
      <c r="I21" s="99">
        <v>2641.3619901767565</v>
      </c>
      <c r="J21" s="99">
        <v>3573.1329642382916</v>
      </c>
      <c r="K21" s="99">
        <v>4162.8844959719981</v>
      </c>
      <c r="L21" s="99">
        <v>10709.747431392156</v>
      </c>
      <c r="M21" s="99">
        <v>7597.2861402882672</v>
      </c>
      <c r="N21" s="99">
        <v>3753.507302594704</v>
      </c>
      <c r="O21" s="99">
        <v>2133.3779087400721</v>
      </c>
      <c r="P21" s="99">
        <v>5966.1216840122042</v>
      </c>
      <c r="Q21" s="99">
        <v>475.3175969597886</v>
      </c>
      <c r="R21" s="100">
        <v>16.063271292357783</v>
      </c>
      <c r="S21" s="30">
        <v>62977</v>
      </c>
      <c r="T21" s="31">
        <v>7092</v>
      </c>
    </row>
    <row r="22" spans="1:20" ht="15.75" thickBot="1" x14ac:dyDescent="0.3">
      <c r="A22" s="32" t="s">
        <v>24</v>
      </c>
      <c r="B22" s="33">
        <v>168892.54597444367</v>
      </c>
      <c r="C22" s="33">
        <v>80115.874299946052</v>
      </c>
      <c r="D22" s="33">
        <v>114813.62420568772</v>
      </c>
      <c r="E22" s="33">
        <v>304274.30232048465</v>
      </c>
      <c r="F22" s="33">
        <v>22289.393844790386</v>
      </c>
      <c r="G22" s="33">
        <v>373689.25830649922</v>
      </c>
      <c r="H22" s="33">
        <v>415663.35970313917</v>
      </c>
      <c r="I22" s="33">
        <v>193786.86641313726</v>
      </c>
      <c r="J22" s="33">
        <v>246662.63316410972</v>
      </c>
      <c r="K22" s="33">
        <v>98176.287966743621</v>
      </c>
      <c r="L22" s="33">
        <v>340553.17755953304</v>
      </c>
      <c r="M22" s="33">
        <v>713761.10923645645</v>
      </c>
      <c r="N22" s="33">
        <v>223298.16499714341</v>
      </c>
      <c r="O22" s="33">
        <v>92090.193325490836</v>
      </c>
      <c r="P22" s="33">
        <v>212247.75718196048</v>
      </c>
      <c r="Q22" s="33">
        <v>12210.406711893465</v>
      </c>
      <c r="R22" s="33">
        <v>415.04478854089183</v>
      </c>
      <c r="S22" s="34">
        <v>3612940</v>
      </c>
      <c r="T22" s="33">
        <v>423236</v>
      </c>
    </row>
    <row r="24" spans="1:20" ht="18.75" x14ac:dyDescent="0.3">
      <c r="A24" s="104" t="s">
        <v>25</v>
      </c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</row>
    <row r="25" spans="1:20" ht="19.5" thickBot="1" x14ac:dyDescent="0.35">
      <c r="A25" s="104" t="s">
        <v>28</v>
      </c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</row>
    <row r="26" spans="1:20" x14ac:dyDescent="0.25">
      <c r="A26" s="2" t="s">
        <v>0</v>
      </c>
      <c r="B26" s="3" t="s">
        <v>30</v>
      </c>
      <c r="C26" s="4" t="s">
        <v>31</v>
      </c>
      <c r="D26" s="4" t="s">
        <v>32</v>
      </c>
      <c r="E26" s="4" t="s">
        <v>1</v>
      </c>
      <c r="F26" s="4" t="s">
        <v>2</v>
      </c>
      <c r="G26" s="4" t="s">
        <v>33</v>
      </c>
      <c r="H26" s="4" t="s">
        <v>3</v>
      </c>
      <c r="I26" s="4" t="s">
        <v>34</v>
      </c>
      <c r="J26" s="5" t="s">
        <v>4</v>
      </c>
      <c r="K26" s="5" t="s">
        <v>35</v>
      </c>
      <c r="L26" s="5" t="s">
        <v>6</v>
      </c>
      <c r="M26" s="5" t="s">
        <v>36</v>
      </c>
      <c r="N26" s="5" t="s">
        <v>37</v>
      </c>
      <c r="O26" s="5" t="s">
        <v>5</v>
      </c>
      <c r="P26" s="5" t="s">
        <v>38</v>
      </c>
      <c r="Q26" s="5" t="s">
        <v>39</v>
      </c>
      <c r="R26" s="5" t="s">
        <v>40</v>
      </c>
      <c r="S26" s="6" t="s">
        <v>52</v>
      </c>
      <c r="T26" s="7" t="s">
        <v>54</v>
      </c>
    </row>
    <row r="27" spans="1:20" ht="15.75" thickBot="1" x14ac:dyDescent="0.3">
      <c r="A27" s="8"/>
      <c r="B27" s="9" t="s">
        <v>41</v>
      </c>
      <c r="C27" s="10" t="s">
        <v>41</v>
      </c>
      <c r="D27" s="10" t="s">
        <v>42</v>
      </c>
      <c r="E27" s="10" t="s">
        <v>43</v>
      </c>
      <c r="F27" s="10" t="s">
        <v>8</v>
      </c>
      <c r="G27" s="10" t="s">
        <v>41</v>
      </c>
      <c r="H27" s="10" t="s">
        <v>41</v>
      </c>
      <c r="I27" s="10" t="s">
        <v>44</v>
      </c>
      <c r="J27" s="11" t="s">
        <v>41</v>
      </c>
      <c r="K27" s="11" t="s">
        <v>45</v>
      </c>
      <c r="L27" s="11" t="s">
        <v>46</v>
      </c>
      <c r="M27" s="11" t="s">
        <v>47</v>
      </c>
      <c r="N27" s="11" t="s">
        <v>41</v>
      </c>
      <c r="O27" s="11" t="s">
        <v>48</v>
      </c>
      <c r="P27" s="11" t="s">
        <v>49</v>
      </c>
      <c r="Q27" s="11" t="s">
        <v>50</v>
      </c>
      <c r="R27" s="11" t="s">
        <v>51</v>
      </c>
      <c r="S27" s="12" t="s">
        <v>53</v>
      </c>
      <c r="T27" s="13" t="s">
        <v>55</v>
      </c>
    </row>
    <row r="28" spans="1:20" ht="15.75" thickBot="1" x14ac:dyDescent="0.3">
      <c r="A28" s="14" t="s">
        <v>9</v>
      </c>
      <c r="B28" s="92">
        <v>93</v>
      </c>
      <c r="C28" s="92">
        <v>78</v>
      </c>
      <c r="D28" s="92">
        <v>0</v>
      </c>
      <c r="E28" s="92">
        <v>480</v>
      </c>
      <c r="F28" s="92">
        <v>52</v>
      </c>
      <c r="G28" s="92">
        <v>494</v>
      </c>
      <c r="H28" s="92">
        <v>2237</v>
      </c>
      <c r="I28" s="92">
        <v>741</v>
      </c>
      <c r="J28" s="92">
        <v>539</v>
      </c>
      <c r="K28" s="92">
        <v>61</v>
      </c>
      <c r="L28" s="92">
        <v>790</v>
      </c>
      <c r="M28" s="92">
        <v>644</v>
      </c>
      <c r="N28" s="92">
        <v>626</v>
      </c>
      <c r="O28" s="92">
        <v>667</v>
      </c>
      <c r="P28" s="92">
        <v>516</v>
      </c>
      <c r="Q28" s="92">
        <v>9</v>
      </c>
      <c r="R28" s="92">
        <v>0</v>
      </c>
      <c r="S28" s="90">
        <f>+SUM(B28:R28)</f>
        <v>8027</v>
      </c>
      <c r="T28" s="90">
        <v>3693</v>
      </c>
    </row>
    <row r="29" spans="1:20" ht="15.75" thickBot="1" x14ac:dyDescent="0.3">
      <c r="A29" s="20" t="s">
        <v>10</v>
      </c>
      <c r="B29" s="92">
        <v>15</v>
      </c>
      <c r="C29" s="92">
        <v>221</v>
      </c>
      <c r="D29" s="92">
        <v>2</v>
      </c>
      <c r="E29" s="92">
        <v>1270</v>
      </c>
      <c r="F29" s="92">
        <v>84</v>
      </c>
      <c r="G29" s="92">
        <v>1481</v>
      </c>
      <c r="H29" s="92">
        <v>1990</v>
      </c>
      <c r="I29" s="92">
        <v>881</v>
      </c>
      <c r="J29" s="92">
        <v>1182</v>
      </c>
      <c r="K29" s="92">
        <v>42</v>
      </c>
      <c r="L29" s="92">
        <v>1149</v>
      </c>
      <c r="M29" s="92">
        <v>1343</v>
      </c>
      <c r="N29" s="92">
        <v>1288</v>
      </c>
      <c r="O29" s="92">
        <v>1273</v>
      </c>
      <c r="P29" s="92">
        <v>948</v>
      </c>
      <c r="Q29" s="92">
        <v>81</v>
      </c>
      <c r="R29" s="92">
        <v>45</v>
      </c>
      <c r="S29" s="90">
        <f t="shared" ref="S29:S43" si="0">+SUM(B29:R29)</f>
        <v>13295</v>
      </c>
      <c r="T29" s="90">
        <v>6413</v>
      </c>
    </row>
    <row r="30" spans="1:20" ht="15.75" thickBot="1" x14ac:dyDescent="0.3">
      <c r="A30" s="20" t="s">
        <v>11</v>
      </c>
      <c r="B30" s="92">
        <v>61</v>
      </c>
      <c r="C30" s="92">
        <v>58</v>
      </c>
      <c r="D30" s="92">
        <v>10</v>
      </c>
      <c r="E30" s="92">
        <v>1151</v>
      </c>
      <c r="F30" s="92">
        <v>938</v>
      </c>
      <c r="G30" s="92">
        <v>2873</v>
      </c>
      <c r="H30" s="92">
        <v>4356</v>
      </c>
      <c r="I30" s="92">
        <v>1382</v>
      </c>
      <c r="J30" s="92">
        <v>2810</v>
      </c>
      <c r="K30" s="92">
        <v>114</v>
      </c>
      <c r="L30" s="92">
        <v>3590</v>
      </c>
      <c r="M30" s="92">
        <v>3307</v>
      </c>
      <c r="N30" s="92">
        <v>3773</v>
      </c>
      <c r="O30" s="92">
        <v>5730</v>
      </c>
      <c r="P30" s="92">
        <v>3764</v>
      </c>
      <c r="Q30" s="92">
        <v>13</v>
      </c>
      <c r="R30" s="92">
        <v>0</v>
      </c>
      <c r="S30" s="90">
        <f t="shared" si="0"/>
        <v>33930</v>
      </c>
      <c r="T30" s="90">
        <v>12803</v>
      </c>
    </row>
    <row r="31" spans="1:20" ht="15.75" thickBot="1" x14ac:dyDescent="0.3">
      <c r="A31" s="20" t="s">
        <v>12</v>
      </c>
      <c r="B31" s="92">
        <v>268</v>
      </c>
      <c r="C31" s="92">
        <v>117</v>
      </c>
      <c r="D31" s="92">
        <v>0</v>
      </c>
      <c r="E31" s="92">
        <v>470</v>
      </c>
      <c r="F31" s="92">
        <v>16</v>
      </c>
      <c r="G31" s="92">
        <v>784</v>
      </c>
      <c r="H31" s="92">
        <v>1436</v>
      </c>
      <c r="I31" s="92">
        <v>543</v>
      </c>
      <c r="J31" s="92">
        <v>834</v>
      </c>
      <c r="K31" s="92">
        <v>45</v>
      </c>
      <c r="L31" s="92">
        <v>729</v>
      </c>
      <c r="M31" s="92">
        <v>1851</v>
      </c>
      <c r="N31" s="92">
        <v>578</v>
      </c>
      <c r="O31" s="92">
        <v>1189</v>
      </c>
      <c r="P31" s="92">
        <v>587</v>
      </c>
      <c r="Q31" s="92">
        <v>1</v>
      </c>
      <c r="R31" s="92">
        <v>0</v>
      </c>
      <c r="S31" s="90">
        <f t="shared" si="0"/>
        <v>9448</v>
      </c>
      <c r="T31" s="90">
        <v>1518</v>
      </c>
    </row>
    <row r="32" spans="1:20" ht="15.75" thickBot="1" x14ac:dyDescent="0.3">
      <c r="A32" s="20" t="s">
        <v>13</v>
      </c>
      <c r="B32" s="92">
        <v>1295</v>
      </c>
      <c r="C32" s="92">
        <v>7</v>
      </c>
      <c r="D32" s="92">
        <v>0</v>
      </c>
      <c r="E32" s="92">
        <v>899</v>
      </c>
      <c r="F32" s="92">
        <v>67</v>
      </c>
      <c r="G32" s="92">
        <v>1195</v>
      </c>
      <c r="H32" s="92">
        <v>4842</v>
      </c>
      <c r="I32" s="92">
        <v>776</v>
      </c>
      <c r="J32" s="92">
        <v>1780</v>
      </c>
      <c r="K32" s="92">
        <v>90</v>
      </c>
      <c r="L32" s="92">
        <v>1834</v>
      </c>
      <c r="M32" s="92">
        <v>8321</v>
      </c>
      <c r="N32" s="92">
        <v>2753</v>
      </c>
      <c r="O32" s="92">
        <v>7140</v>
      </c>
      <c r="P32" s="92">
        <v>930</v>
      </c>
      <c r="Q32" s="92">
        <v>7</v>
      </c>
      <c r="R32" s="92">
        <v>0</v>
      </c>
      <c r="S32" s="90">
        <f t="shared" si="0"/>
        <v>31936</v>
      </c>
      <c r="T32" s="90">
        <v>11598</v>
      </c>
    </row>
    <row r="33" spans="1:20" ht="15.75" thickBot="1" x14ac:dyDescent="0.3">
      <c r="A33" s="20" t="s">
        <v>14</v>
      </c>
      <c r="B33" s="92">
        <v>1957</v>
      </c>
      <c r="C33" s="92">
        <v>290</v>
      </c>
      <c r="D33" s="92">
        <v>0</v>
      </c>
      <c r="E33" s="92">
        <v>3561</v>
      </c>
      <c r="F33" s="92">
        <v>138</v>
      </c>
      <c r="G33" s="92">
        <v>3665</v>
      </c>
      <c r="H33" s="92">
        <v>10756</v>
      </c>
      <c r="I33" s="92">
        <v>1090</v>
      </c>
      <c r="J33" s="92">
        <v>5714</v>
      </c>
      <c r="K33" s="92">
        <v>259</v>
      </c>
      <c r="L33" s="92">
        <v>3324</v>
      </c>
      <c r="M33" s="92">
        <v>7652</v>
      </c>
      <c r="N33" s="92">
        <v>4445</v>
      </c>
      <c r="O33" s="92">
        <v>4164</v>
      </c>
      <c r="P33" s="92">
        <v>1248</v>
      </c>
      <c r="Q33" s="92">
        <v>394</v>
      </c>
      <c r="R33" s="92">
        <v>2</v>
      </c>
      <c r="S33" s="90">
        <f t="shared" si="0"/>
        <v>48659</v>
      </c>
      <c r="T33" s="90">
        <v>22290</v>
      </c>
    </row>
    <row r="34" spans="1:20" ht="15.75" thickBot="1" x14ac:dyDescent="0.3">
      <c r="A34" s="20" t="s">
        <v>15</v>
      </c>
      <c r="B34" s="92">
        <v>297</v>
      </c>
      <c r="C34" s="92">
        <v>16</v>
      </c>
      <c r="D34" s="92">
        <v>0</v>
      </c>
      <c r="E34" s="92">
        <v>683</v>
      </c>
      <c r="F34" s="92">
        <v>41</v>
      </c>
      <c r="G34" s="92">
        <v>631</v>
      </c>
      <c r="H34" s="92">
        <v>3195</v>
      </c>
      <c r="I34" s="92">
        <v>793</v>
      </c>
      <c r="J34" s="92">
        <v>897</v>
      </c>
      <c r="K34" s="92">
        <v>143</v>
      </c>
      <c r="L34" s="92">
        <v>2519</v>
      </c>
      <c r="M34" s="92">
        <v>1783</v>
      </c>
      <c r="N34" s="92">
        <v>6483</v>
      </c>
      <c r="O34" s="92">
        <v>868</v>
      </c>
      <c r="P34" s="92">
        <v>9472</v>
      </c>
      <c r="Q34" s="92">
        <v>13</v>
      </c>
      <c r="R34" s="92">
        <v>0</v>
      </c>
      <c r="S34" s="90">
        <f t="shared" si="0"/>
        <v>27834</v>
      </c>
      <c r="T34" s="90">
        <v>8205</v>
      </c>
    </row>
    <row r="35" spans="1:20" ht="15.75" thickBot="1" x14ac:dyDescent="0.3">
      <c r="A35" s="20" t="s">
        <v>16</v>
      </c>
      <c r="B35" s="92">
        <v>9889</v>
      </c>
      <c r="C35" s="92">
        <v>168</v>
      </c>
      <c r="D35" s="92">
        <v>0</v>
      </c>
      <c r="E35" s="92">
        <v>8277</v>
      </c>
      <c r="F35" s="92">
        <v>461</v>
      </c>
      <c r="G35" s="92">
        <v>4435</v>
      </c>
      <c r="H35" s="92">
        <v>9705</v>
      </c>
      <c r="I35" s="92">
        <v>1149</v>
      </c>
      <c r="J35" s="92">
        <v>3465</v>
      </c>
      <c r="K35" s="92">
        <v>406</v>
      </c>
      <c r="L35" s="92">
        <v>2078</v>
      </c>
      <c r="M35" s="92">
        <v>12520</v>
      </c>
      <c r="N35" s="92">
        <v>4880</v>
      </c>
      <c r="O35" s="92">
        <v>3095</v>
      </c>
      <c r="P35" s="92">
        <v>6209</v>
      </c>
      <c r="Q35" s="92">
        <v>9</v>
      </c>
      <c r="R35" s="92">
        <v>0</v>
      </c>
      <c r="S35" s="90">
        <f t="shared" si="0"/>
        <v>66746</v>
      </c>
      <c r="T35" s="90">
        <v>17401</v>
      </c>
    </row>
    <row r="36" spans="1:20" ht="15.75" thickBot="1" x14ac:dyDescent="0.3">
      <c r="A36" s="20" t="s">
        <v>56</v>
      </c>
      <c r="B36" s="92">
        <v>1281</v>
      </c>
      <c r="C36" s="92">
        <v>38</v>
      </c>
      <c r="D36" s="92">
        <v>0</v>
      </c>
      <c r="E36" s="92">
        <v>1307</v>
      </c>
      <c r="F36" s="92">
        <v>152</v>
      </c>
      <c r="G36" s="92">
        <v>431</v>
      </c>
      <c r="H36" s="92">
        <v>2753</v>
      </c>
      <c r="I36" s="92">
        <v>912</v>
      </c>
      <c r="J36" s="92">
        <v>1060</v>
      </c>
      <c r="K36" s="92">
        <v>77</v>
      </c>
      <c r="L36" s="92">
        <v>521</v>
      </c>
      <c r="M36" s="92">
        <v>3221</v>
      </c>
      <c r="N36" s="92">
        <v>1497</v>
      </c>
      <c r="O36" s="92">
        <v>1112</v>
      </c>
      <c r="P36" s="92">
        <v>721</v>
      </c>
      <c r="Q36" s="92">
        <v>9</v>
      </c>
      <c r="R36" s="92">
        <v>0</v>
      </c>
      <c r="S36" s="90">
        <f t="shared" si="0"/>
        <v>15092</v>
      </c>
      <c r="T36" s="90">
        <v>13396</v>
      </c>
    </row>
    <row r="37" spans="1:20" ht="15.75" thickBot="1" x14ac:dyDescent="0.3">
      <c r="A37" s="20" t="s">
        <v>17</v>
      </c>
      <c r="B37" s="92">
        <v>8078</v>
      </c>
      <c r="C37" s="92">
        <v>543</v>
      </c>
      <c r="D37" s="92">
        <v>0</v>
      </c>
      <c r="E37" s="92">
        <v>12311</v>
      </c>
      <c r="F37" s="92">
        <v>551</v>
      </c>
      <c r="G37" s="92">
        <v>5453</v>
      </c>
      <c r="H37" s="92">
        <v>14385</v>
      </c>
      <c r="I37" s="92">
        <v>2524</v>
      </c>
      <c r="J37" s="92">
        <v>6543</v>
      </c>
      <c r="K37" s="92">
        <v>696</v>
      </c>
      <c r="L37" s="92">
        <v>5529</v>
      </c>
      <c r="M37" s="92">
        <v>16146</v>
      </c>
      <c r="N37" s="92">
        <v>7287</v>
      </c>
      <c r="O37" s="92">
        <v>5750</v>
      </c>
      <c r="P37" s="92">
        <v>6182</v>
      </c>
      <c r="Q37" s="92">
        <v>36</v>
      </c>
      <c r="R37" s="92">
        <v>0</v>
      </c>
      <c r="S37" s="90">
        <f t="shared" si="0"/>
        <v>92014</v>
      </c>
      <c r="T37" s="90">
        <v>27844</v>
      </c>
    </row>
    <row r="38" spans="1:20" ht="15.75" thickBot="1" x14ac:dyDescent="0.3">
      <c r="A38" s="20" t="s">
        <v>18</v>
      </c>
      <c r="B38" s="92">
        <v>3783</v>
      </c>
      <c r="C38" s="92">
        <v>95</v>
      </c>
      <c r="D38" s="92">
        <v>0</v>
      </c>
      <c r="E38" s="92">
        <v>2617</v>
      </c>
      <c r="F38" s="92">
        <v>67</v>
      </c>
      <c r="G38" s="92">
        <v>2738</v>
      </c>
      <c r="H38" s="92">
        <v>5292</v>
      </c>
      <c r="I38" s="92">
        <v>650</v>
      </c>
      <c r="J38" s="92">
        <v>4578</v>
      </c>
      <c r="K38" s="92">
        <v>116</v>
      </c>
      <c r="L38" s="92">
        <v>1836</v>
      </c>
      <c r="M38" s="92">
        <v>18734</v>
      </c>
      <c r="N38" s="92">
        <v>10202</v>
      </c>
      <c r="O38" s="92">
        <v>2867</v>
      </c>
      <c r="P38" s="92">
        <v>1995</v>
      </c>
      <c r="Q38" s="92">
        <v>39</v>
      </c>
      <c r="R38" s="92">
        <v>0</v>
      </c>
      <c r="S38" s="90">
        <f t="shared" si="0"/>
        <v>55609</v>
      </c>
      <c r="T38" s="90">
        <v>15819</v>
      </c>
    </row>
    <row r="39" spans="1:20" ht="15.75" thickBot="1" x14ac:dyDescent="0.3">
      <c r="A39" s="20" t="s">
        <v>19</v>
      </c>
      <c r="B39" s="92">
        <v>2385</v>
      </c>
      <c r="C39" s="92">
        <v>315</v>
      </c>
      <c r="D39" s="92">
        <v>0</v>
      </c>
      <c r="E39" s="92">
        <v>3206</v>
      </c>
      <c r="F39" s="92">
        <v>144</v>
      </c>
      <c r="G39" s="92">
        <v>589</v>
      </c>
      <c r="H39" s="92">
        <v>2336</v>
      </c>
      <c r="I39" s="92">
        <v>239</v>
      </c>
      <c r="J39" s="92">
        <v>4258</v>
      </c>
      <c r="K39" s="92">
        <v>74</v>
      </c>
      <c r="L39" s="92">
        <v>596</v>
      </c>
      <c r="M39" s="92">
        <v>4280</v>
      </c>
      <c r="N39" s="92">
        <v>1158</v>
      </c>
      <c r="O39" s="92">
        <v>848</v>
      </c>
      <c r="P39" s="92">
        <v>858</v>
      </c>
      <c r="Q39" s="92">
        <v>12</v>
      </c>
      <c r="R39" s="92">
        <v>0</v>
      </c>
      <c r="S39" s="90">
        <f t="shared" si="0"/>
        <v>21298</v>
      </c>
      <c r="T39" s="90">
        <v>5286</v>
      </c>
    </row>
    <row r="40" spans="1:20" ht="15.75" thickBot="1" x14ac:dyDescent="0.3">
      <c r="A40" s="20" t="s">
        <v>20</v>
      </c>
      <c r="B40" s="92">
        <v>3306</v>
      </c>
      <c r="C40" s="92">
        <v>5120</v>
      </c>
      <c r="D40" s="92">
        <v>0</v>
      </c>
      <c r="E40" s="92">
        <v>4900</v>
      </c>
      <c r="F40" s="92">
        <v>529</v>
      </c>
      <c r="G40" s="92">
        <v>2150</v>
      </c>
      <c r="H40" s="92">
        <v>11050</v>
      </c>
      <c r="I40" s="92">
        <v>1773</v>
      </c>
      <c r="J40" s="92">
        <v>6119</v>
      </c>
      <c r="K40" s="92">
        <v>161</v>
      </c>
      <c r="L40" s="92">
        <v>3670</v>
      </c>
      <c r="M40" s="92">
        <v>12300</v>
      </c>
      <c r="N40" s="92">
        <v>10913</v>
      </c>
      <c r="O40" s="92">
        <v>5615</v>
      </c>
      <c r="P40" s="92">
        <v>2501</v>
      </c>
      <c r="Q40" s="92">
        <v>58</v>
      </c>
      <c r="R40" s="92">
        <v>14</v>
      </c>
      <c r="S40" s="90">
        <f t="shared" si="0"/>
        <v>70179</v>
      </c>
      <c r="T40" s="90">
        <v>15547</v>
      </c>
    </row>
    <row r="41" spans="1:20" ht="15.75" thickBot="1" x14ac:dyDescent="0.3">
      <c r="A41" s="20" t="s">
        <v>21</v>
      </c>
      <c r="B41" s="92">
        <v>11</v>
      </c>
      <c r="C41" s="92">
        <v>268</v>
      </c>
      <c r="D41" s="92">
        <v>0</v>
      </c>
      <c r="E41" s="92">
        <v>217</v>
      </c>
      <c r="F41" s="92">
        <v>4</v>
      </c>
      <c r="G41" s="92">
        <v>194</v>
      </c>
      <c r="H41" s="92">
        <v>788</v>
      </c>
      <c r="I41" s="92">
        <v>36</v>
      </c>
      <c r="J41" s="92">
        <v>327</v>
      </c>
      <c r="K41" s="92">
        <v>8</v>
      </c>
      <c r="L41" s="92">
        <v>97</v>
      </c>
      <c r="M41" s="92">
        <v>2334</v>
      </c>
      <c r="N41" s="92">
        <v>452</v>
      </c>
      <c r="O41" s="92">
        <v>243</v>
      </c>
      <c r="P41" s="92">
        <v>283</v>
      </c>
      <c r="Q41" s="92">
        <v>0</v>
      </c>
      <c r="R41" s="92">
        <v>0</v>
      </c>
      <c r="S41" s="90">
        <f t="shared" si="0"/>
        <v>5262</v>
      </c>
      <c r="T41" s="90">
        <v>797</v>
      </c>
    </row>
    <row r="42" spans="1:20" ht="15.75" thickBot="1" x14ac:dyDescent="0.3">
      <c r="A42" s="20" t="s">
        <v>22</v>
      </c>
      <c r="B42" s="92">
        <v>343</v>
      </c>
      <c r="C42" s="92">
        <v>180</v>
      </c>
      <c r="D42" s="92">
        <v>0</v>
      </c>
      <c r="E42" s="92">
        <v>908</v>
      </c>
      <c r="F42" s="92">
        <v>5</v>
      </c>
      <c r="G42" s="92">
        <v>262</v>
      </c>
      <c r="H42" s="92">
        <v>2107</v>
      </c>
      <c r="I42" s="92">
        <v>354</v>
      </c>
      <c r="J42" s="92">
        <v>802</v>
      </c>
      <c r="K42" s="92">
        <v>47</v>
      </c>
      <c r="L42" s="92">
        <v>472</v>
      </c>
      <c r="M42" s="92">
        <v>1171</v>
      </c>
      <c r="N42" s="92">
        <v>1423</v>
      </c>
      <c r="O42" s="92">
        <v>5859</v>
      </c>
      <c r="P42" s="92">
        <v>816</v>
      </c>
      <c r="Q42" s="92">
        <v>1</v>
      </c>
      <c r="R42" s="92">
        <v>10</v>
      </c>
      <c r="S42" s="90">
        <f t="shared" si="0"/>
        <v>14760</v>
      </c>
      <c r="T42" s="90">
        <v>4721</v>
      </c>
    </row>
    <row r="43" spans="1:20" ht="15.75" thickBot="1" x14ac:dyDescent="0.3">
      <c r="A43" s="26" t="s">
        <v>23</v>
      </c>
      <c r="B43" s="92">
        <v>8076</v>
      </c>
      <c r="C43" s="92">
        <v>2163</v>
      </c>
      <c r="D43" s="92">
        <v>26</v>
      </c>
      <c r="E43" s="92">
        <v>46513</v>
      </c>
      <c r="F43" s="92">
        <v>1320</v>
      </c>
      <c r="G43" s="92">
        <v>20606</v>
      </c>
      <c r="H43" s="92">
        <v>156353</v>
      </c>
      <c r="I43" s="92">
        <v>20212</v>
      </c>
      <c r="J43" s="92">
        <v>54967</v>
      </c>
      <c r="K43" s="92">
        <v>7763</v>
      </c>
      <c r="L43" s="92">
        <v>59920</v>
      </c>
      <c r="M43" s="92">
        <v>40732</v>
      </c>
      <c r="N43" s="92">
        <v>39530</v>
      </c>
      <c r="O43" s="92">
        <v>60925</v>
      </c>
      <c r="P43" s="92">
        <v>32860</v>
      </c>
      <c r="Q43" s="92">
        <v>490</v>
      </c>
      <c r="R43" s="92">
        <v>8</v>
      </c>
      <c r="S43" s="90">
        <f t="shared" si="0"/>
        <v>552464</v>
      </c>
      <c r="T43" s="90">
        <v>74546</v>
      </c>
    </row>
    <row r="44" spans="1:20" ht="15.75" thickBot="1" x14ac:dyDescent="0.3">
      <c r="A44" s="32" t="s">
        <v>24</v>
      </c>
      <c r="B44" s="91">
        <f>+SUM(B28:B43)</f>
        <v>41138</v>
      </c>
      <c r="C44" s="91">
        <f t="shared" ref="C44:R44" si="1">+SUM(C28:C43)</f>
        <v>9677</v>
      </c>
      <c r="D44" s="91">
        <f t="shared" si="1"/>
        <v>38</v>
      </c>
      <c r="E44" s="91">
        <f t="shared" si="1"/>
        <v>88770</v>
      </c>
      <c r="F44" s="91">
        <f t="shared" si="1"/>
        <v>4569</v>
      </c>
      <c r="G44" s="91">
        <f t="shared" si="1"/>
        <v>47981</v>
      </c>
      <c r="H44" s="91">
        <f t="shared" si="1"/>
        <v>233581</v>
      </c>
      <c r="I44" s="91">
        <f t="shared" si="1"/>
        <v>34055</v>
      </c>
      <c r="J44" s="91">
        <f t="shared" si="1"/>
        <v>95875</v>
      </c>
      <c r="K44" s="91">
        <f t="shared" si="1"/>
        <v>10102</v>
      </c>
      <c r="L44" s="91">
        <f t="shared" si="1"/>
        <v>88654</v>
      </c>
      <c r="M44" s="91">
        <f t="shared" si="1"/>
        <v>136339</v>
      </c>
      <c r="N44" s="91">
        <f t="shared" si="1"/>
        <v>97288</v>
      </c>
      <c r="O44" s="91">
        <f t="shared" si="1"/>
        <v>107345</v>
      </c>
      <c r="P44" s="91">
        <f t="shared" si="1"/>
        <v>69890</v>
      </c>
      <c r="Q44" s="91">
        <f t="shared" si="1"/>
        <v>1172</v>
      </c>
      <c r="R44" s="91">
        <f t="shared" si="1"/>
        <v>79</v>
      </c>
      <c r="S44" s="90">
        <f>+SUM(S28:S43)</f>
        <v>1066553</v>
      </c>
      <c r="T44" s="90">
        <f>+SUM(T28:T43)</f>
        <v>241877</v>
      </c>
    </row>
    <row r="46" spans="1:20" ht="18.75" x14ac:dyDescent="0.3">
      <c r="A46" s="104" t="s">
        <v>25</v>
      </c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</row>
    <row r="47" spans="1:20" ht="19.5" thickBot="1" x14ac:dyDescent="0.35">
      <c r="A47" s="104" t="s">
        <v>29</v>
      </c>
      <c r="B47" s="104"/>
      <c r="C47" s="104"/>
      <c r="D47" s="104"/>
      <c r="E47" s="104"/>
      <c r="F47" s="104"/>
      <c r="G47" s="104"/>
      <c r="H47" s="104"/>
      <c r="I47" s="104"/>
      <c r="J47" s="104"/>
      <c r="K47" s="104"/>
      <c r="L47" s="104"/>
    </row>
    <row r="48" spans="1:20" x14ac:dyDescent="0.25">
      <c r="A48" s="2" t="s">
        <v>0</v>
      </c>
      <c r="B48" s="3" t="s">
        <v>30</v>
      </c>
      <c r="C48" s="4" t="s">
        <v>31</v>
      </c>
      <c r="D48" s="4" t="s">
        <v>32</v>
      </c>
      <c r="E48" s="4" t="s">
        <v>1</v>
      </c>
      <c r="F48" s="4" t="s">
        <v>2</v>
      </c>
      <c r="G48" s="4" t="s">
        <v>33</v>
      </c>
      <c r="H48" s="4" t="s">
        <v>3</v>
      </c>
      <c r="I48" s="4" t="s">
        <v>34</v>
      </c>
      <c r="J48" s="5" t="s">
        <v>4</v>
      </c>
      <c r="K48" s="5" t="s">
        <v>35</v>
      </c>
      <c r="L48" s="5" t="s">
        <v>6</v>
      </c>
      <c r="M48" s="5" t="s">
        <v>36</v>
      </c>
      <c r="N48" s="5" t="s">
        <v>37</v>
      </c>
      <c r="O48" s="5" t="s">
        <v>5</v>
      </c>
      <c r="P48" s="5" t="s">
        <v>38</v>
      </c>
      <c r="Q48" s="5" t="s">
        <v>39</v>
      </c>
      <c r="R48" s="5" t="s">
        <v>40</v>
      </c>
      <c r="S48" s="6" t="s">
        <v>52</v>
      </c>
      <c r="T48" s="7" t="s">
        <v>54</v>
      </c>
    </row>
    <row r="49" spans="1:20" ht="15.75" thickBot="1" x14ac:dyDescent="0.3">
      <c r="A49" s="8"/>
      <c r="B49" s="9" t="s">
        <v>41</v>
      </c>
      <c r="C49" s="10" t="s">
        <v>41</v>
      </c>
      <c r="D49" s="10" t="s">
        <v>42</v>
      </c>
      <c r="E49" s="10" t="s">
        <v>43</v>
      </c>
      <c r="F49" s="10" t="s">
        <v>8</v>
      </c>
      <c r="G49" s="10" t="s">
        <v>41</v>
      </c>
      <c r="H49" s="10" t="s">
        <v>41</v>
      </c>
      <c r="I49" s="10" t="s">
        <v>44</v>
      </c>
      <c r="J49" s="11" t="s">
        <v>41</v>
      </c>
      <c r="K49" s="11" t="s">
        <v>45</v>
      </c>
      <c r="L49" s="11" t="s">
        <v>46</v>
      </c>
      <c r="M49" s="11" t="s">
        <v>47</v>
      </c>
      <c r="N49" s="11" t="s">
        <v>41</v>
      </c>
      <c r="O49" s="11" t="s">
        <v>48</v>
      </c>
      <c r="P49" s="11" t="s">
        <v>49</v>
      </c>
      <c r="Q49" s="11" t="s">
        <v>50</v>
      </c>
      <c r="R49" s="11" t="s">
        <v>51</v>
      </c>
      <c r="S49" s="12" t="s">
        <v>53</v>
      </c>
      <c r="T49" s="13" t="s">
        <v>55</v>
      </c>
    </row>
    <row r="50" spans="1:20" ht="15.75" thickBot="1" x14ac:dyDescent="0.3">
      <c r="A50" s="14" t="s">
        <v>9</v>
      </c>
      <c r="B50" s="92">
        <v>66</v>
      </c>
      <c r="C50" s="92">
        <v>24</v>
      </c>
      <c r="D50" s="92">
        <v>0</v>
      </c>
      <c r="E50" s="92">
        <v>22</v>
      </c>
      <c r="F50" s="92">
        <v>0</v>
      </c>
      <c r="G50" s="92">
        <v>6</v>
      </c>
      <c r="H50" s="92">
        <v>638</v>
      </c>
      <c r="I50" s="92">
        <v>65</v>
      </c>
      <c r="J50" s="92">
        <v>26</v>
      </c>
      <c r="K50" s="92">
        <v>0</v>
      </c>
      <c r="L50" s="92">
        <v>77</v>
      </c>
      <c r="M50" s="92">
        <v>0</v>
      </c>
      <c r="N50" s="92">
        <v>43</v>
      </c>
      <c r="O50" s="92">
        <v>0</v>
      </c>
      <c r="P50" s="92">
        <v>2</v>
      </c>
      <c r="Q50" s="92">
        <v>0</v>
      </c>
      <c r="R50" s="92">
        <v>0</v>
      </c>
      <c r="S50" s="101">
        <f>+SUM(B50:R50)</f>
        <v>969</v>
      </c>
      <c r="T50" s="101">
        <v>170</v>
      </c>
    </row>
    <row r="51" spans="1:20" ht="15.75" thickBot="1" x14ac:dyDescent="0.3">
      <c r="A51" s="20" t="s">
        <v>10</v>
      </c>
      <c r="B51" s="92">
        <v>30</v>
      </c>
      <c r="C51" s="92">
        <v>0</v>
      </c>
      <c r="D51" s="92">
        <v>0</v>
      </c>
      <c r="E51" s="92">
        <v>44</v>
      </c>
      <c r="F51" s="92">
        <v>0</v>
      </c>
      <c r="G51" s="92">
        <v>9</v>
      </c>
      <c r="H51" s="92">
        <v>330</v>
      </c>
      <c r="I51" s="92">
        <v>18</v>
      </c>
      <c r="J51" s="92">
        <v>482</v>
      </c>
      <c r="K51" s="92">
        <v>9</v>
      </c>
      <c r="L51" s="92">
        <v>164</v>
      </c>
      <c r="M51" s="92">
        <v>0</v>
      </c>
      <c r="N51" s="92">
        <v>123</v>
      </c>
      <c r="O51" s="92">
        <v>0</v>
      </c>
      <c r="P51" s="92">
        <v>43</v>
      </c>
      <c r="Q51" s="92">
        <v>25</v>
      </c>
      <c r="R51" s="92">
        <v>0</v>
      </c>
      <c r="S51" s="101">
        <f t="shared" ref="S51:S66" si="2">+SUM(B51:R51)</f>
        <v>1277</v>
      </c>
      <c r="T51" s="101">
        <v>192</v>
      </c>
    </row>
    <row r="52" spans="1:20" ht="15.75" thickBot="1" x14ac:dyDescent="0.3">
      <c r="A52" s="20" t="s">
        <v>11</v>
      </c>
      <c r="B52" s="92">
        <v>0</v>
      </c>
      <c r="C52" s="92">
        <v>4</v>
      </c>
      <c r="D52" s="92">
        <v>73</v>
      </c>
      <c r="E52" s="92">
        <v>302</v>
      </c>
      <c r="F52" s="92">
        <v>0</v>
      </c>
      <c r="G52" s="92">
        <v>377</v>
      </c>
      <c r="H52" s="92">
        <v>672</v>
      </c>
      <c r="I52" s="92">
        <v>124</v>
      </c>
      <c r="J52" s="92">
        <v>271</v>
      </c>
      <c r="K52" s="92">
        <v>9</v>
      </c>
      <c r="L52" s="92">
        <v>561</v>
      </c>
      <c r="M52" s="92">
        <v>0</v>
      </c>
      <c r="N52" s="92">
        <v>119</v>
      </c>
      <c r="O52" s="92">
        <v>1</v>
      </c>
      <c r="P52" s="92">
        <v>9</v>
      </c>
      <c r="Q52" s="92">
        <v>10</v>
      </c>
      <c r="R52" s="92">
        <v>0</v>
      </c>
      <c r="S52" s="101">
        <f t="shared" si="2"/>
        <v>2532</v>
      </c>
      <c r="T52" s="101">
        <v>263</v>
      </c>
    </row>
    <row r="53" spans="1:20" ht="15.75" thickBot="1" x14ac:dyDescent="0.3">
      <c r="A53" s="20" t="s">
        <v>12</v>
      </c>
      <c r="B53" s="92">
        <v>55</v>
      </c>
      <c r="C53" s="92">
        <v>0</v>
      </c>
      <c r="D53" s="92">
        <v>27</v>
      </c>
      <c r="E53" s="92">
        <v>526</v>
      </c>
      <c r="F53" s="92">
        <v>5</v>
      </c>
      <c r="G53" s="92">
        <v>286</v>
      </c>
      <c r="H53" s="92">
        <v>249</v>
      </c>
      <c r="I53" s="92">
        <v>103</v>
      </c>
      <c r="J53" s="92">
        <v>230</v>
      </c>
      <c r="K53" s="92">
        <v>18</v>
      </c>
      <c r="L53" s="92">
        <v>485</v>
      </c>
      <c r="M53" s="92">
        <v>118</v>
      </c>
      <c r="N53" s="92">
        <v>213</v>
      </c>
      <c r="O53" s="92">
        <v>20</v>
      </c>
      <c r="P53" s="92">
        <v>98</v>
      </c>
      <c r="Q53" s="92">
        <v>0</v>
      </c>
      <c r="R53" s="92">
        <v>0</v>
      </c>
      <c r="S53" s="101">
        <f t="shared" si="2"/>
        <v>2433</v>
      </c>
      <c r="T53" s="101">
        <v>144</v>
      </c>
    </row>
    <row r="54" spans="1:20" ht="15.75" thickBot="1" x14ac:dyDescent="0.3">
      <c r="A54" s="20" t="s">
        <v>13</v>
      </c>
      <c r="B54" s="92">
        <v>243</v>
      </c>
      <c r="C54" s="92">
        <v>1</v>
      </c>
      <c r="D54" s="92">
        <v>64</v>
      </c>
      <c r="E54" s="92">
        <v>645</v>
      </c>
      <c r="F54" s="92">
        <v>10</v>
      </c>
      <c r="G54" s="92">
        <v>568</v>
      </c>
      <c r="H54" s="92">
        <v>772</v>
      </c>
      <c r="I54" s="92">
        <v>74</v>
      </c>
      <c r="J54" s="92">
        <v>231</v>
      </c>
      <c r="K54" s="92">
        <v>0</v>
      </c>
      <c r="L54" s="92">
        <v>239</v>
      </c>
      <c r="M54" s="92">
        <v>0</v>
      </c>
      <c r="N54" s="92">
        <v>589</v>
      </c>
      <c r="O54" s="92">
        <v>20</v>
      </c>
      <c r="P54" s="92">
        <v>83</v>
      </c>
      <c r="Q54" s="92">
        <v>0</v>
      </c>
      <c r="R54" s="92">
        <v>0</v>
      </c>
      <c r="S54" s="101">
        <f t="shared" si="2"/>
        <v>3539</v>
      </c>
      <c r="T54" s="101">
        <v>4144</v>
      </c>
    </row>
    <row r="55" spans="1:20" ht="15.75" thickBot="1" x14ac:dyDescent="0.3">
      <c r="A55" s="20" t="s">
        <v>14</v>
      </c>
      <c r="B55" s="92">
        <v>6299</v>
      </c>
      <c r="C55" s="92">
        <v>132</v>
      </c>
      <c r="D55" s="92">
        <v>550</v>
      </c>
      <c r="E55" s="92">
        <v>7810</v>
      </c>
      <c r="F55" s="92">
        <v>847</v>
      </c>
      <c r="G55" s="92">
        <v>3857</v>
      </c>
      <c r="H55" s="92">
        <v>12818</v>
      </c>
      <c r="I55" s="92">
        <v>3198</v>
      </c>
      <c r="J55" s="92">
        <v>9574</v>
      </c>
      <c r="K55" s="92">
        <v>328</v>
      </c>
      <c r="L55" s="92">
        <v>9552</v>
      </c>
      <c r="M55" s="92">
        <v>7019</v>
      </c>
      <c r="N55" s="92">
        <v>14884</v>
      </c>
      <c r="O55" s="92">
        <v>2074</v>
      </c>
      <c r="P55" s="92">
        <v>4780</v>
      </c>
      <c r="Q55" s="92">
        <v>927</v>
      </c>
      <c r="R55" s="92">
        <v>10</v>
      </c>
      <c r="S55" s="101">
        <f t="shared" si="2"/>
        <v>84659</v>
      </c>
      <c r="T55" s="101">
        <v>27309</v>
      </c>
    </row>
    <row r="56" spans="1:20" ht="15.75" thickBot="1" x14ac:dyDescent="0.3">
      <c r="A56" s="20" t="s">
        <v>15</v>
      </c>
      <c r="B56" s="92">
        <v>2265</v>
      </c>
      <c r="C56" s="92">
        <v>0</v>
      </c>
      <c r="D56" s="92">
        <v>100</v>
      </c>
      <c r="E56" s="92">
        <v>1630</v>
      </c>
      <c r="F56" s="92">
        <v>46</v>
      </c>
      <c r="G56" s="92">
        <v>226</v>
      </c>
      <c r="H56" s="92">
        <v>2595</v>
      </c>
      <c r="I56" s="92">
        <v>313</v>
      </c>
      <c r="J56" s="92">
        <v>387</v>
      </c>
      <c r="K56" s="92">
        <v>9</v>
      </c>
      <c r="L56" s="92">
        <v>833</v>
      </c>
      <c r="M56" s="92">
        <v>1304</v>
      </c>
      <c r="N56" s="92">
        <v>1075</v>
      </c>
      <c r="O56" s="92">
        <v>150</v>
      </c>
      <c r="P56" s="92">
        <v>172</v>
      </c>
      <c r="Q56" s="92">
        <v>0</v>
      </c>
      <c r="R56" s="92">
        <v>0</v>
      </c>
      <c r="S56" s="101">
        <f t="shared" si="2"/>
        <v>11105</v>
      </c>
      <c r="T56" s="101">
        <v>9952</v>
      </c>
    </row>
    <row r="57" spans="1:20" ht="15.75" thickBot="1" x14ac:dyDescent="0.3">
      <c r="A57" s="20" t="s">
        <v>16</v>
      </c>
      <c r="B57" s="92">
        <v>1016</v>
      </c>
      <c r="C57" s="92">
        <v>0</v>
      </c>
      <c r="D57" s="92">
        <v>14</v>
      </c>
      <c r="E57" s="92">
        <v>1151</v>
      </c>
      <c r="F57" s="92">
        <v>5</v>
      </c>
      <c r="G57" s="92">
        <v>344</v>
      </c>
      <c r="H57" s="92">
        <v>869</v>
      </c>
      <c r="I57" s="92">
        <v>131</v>
      </c>
      <c r="J57" s="92">
        <v>853</v>
      </c>
      <c r="K57" s="92">
        <v>11</v>
      </c>
      <c r="L57" s="92">
        <v>550</v>
      </c>
      <c r="M57" s="92">
        <v>0</v>
      </c>
      <c r="N57" s="92">
        <v>314</v>
      </c>
      <c r="O57" s="92">
        <v>24</v>
      </c>
      <c r="P57" s="92">
        <v>186</v>
      </c>
      <c r="Q57" s="92">
        <v>5</v>
      </c>
      <c r="R57" s="92">
        <v>0</v>
      </c>
      <c r="S57" s="101">
        <f t="shared" si="2"/>
        <v>5473</v>
      </c>
      <c r="T57" s="101">
        <v>5504</v>
      </c>
    </row>
    <row r="58" spans="1:20" ht="15.75" thickBot="1" x14ac:dyDescent="0.3">
      <c r="A58" s="20" t="s">
        <v>56</v>
      </c>
      <c r="B58" s="92">
        <v>686</v>
      </c>
      <c r="C58" s="92">
        <v>0</v>
      </c>
      <c r="D58" s="92">
        <v>18</v>
      </c>
      <c r="E58" s="92">
        <v>463</v>
      </c>
      <c r="F58" s="92">
        <v>0</v>
      </c>
      <c r="G58" s="92">
        <v>189</v>
      </c>
      <c r="H58" s="92">
        <v>147</v>
      </c>
      <c r="I58" s="92">
        <v>558</v>
      </c>
      <c r="J58" s="92">
        <v>121</v>
      </c>
      <c r="K58" s="92">
        <v>0</v>
      </c>
      <c r="L58" s="92">
        <v>64</v>
      </c>
      <c r="M58" s="92">
        <v>539</v>
      </c>
      <c r="N58" s="92">
        <v>2</v>
      </c>
      <c r="O58" s="92">
        <v>14</v>
      </c>
      <c r="P58" s="92">
        <v>133</v>
      </c>
      <c r="Q58" s="92">
        <v>0</v>
      </c>
      <c r="R58" s="92">
        <v>0</v>
      </c>
      <c r="S58" s="101">
        <f t="shared" si="2"/>
        <v>2934</v>
      </c>
      <c r="T58" s="101">
        <v>1076</v>
      </c>
    </row>
    <row r="59" spans="1:20" ht="15.75" thickBot="1" x14ac:dyDescent="0.3">
      <c r="A59" s="20" t="s">
        <v>17</v>
      </c>
      <c r="B59" s="92">
        <v>1699</v>
      </c>
      <c r="C59" s="92">
        <v>466</v>
      </c>
      <c r="D59" s="92">
        <v>143</v>
      </c>
      <c r="E59" s="92">
        <v>2241</v>
      </c>
      <c r="F59" s="92">
        <v>10</v>
      </c>
      <c r="G59" s="92">
        <v>851</v>
      </c>
      <c r="H59" s="92">
        <v>1306</v>
      </c>
      <c r="I59" s="92">
        <v>447</v>
      </c>
      <c r="J59" s="92">
        <v>812</v>
      </c>
      <c r="K59" s="92">
        <v>166</v>
      </c>
      <c r="L59" s="92">
        <v>1871</v>
      </c>
      <c r="M59" s="92">
        <v>2907</v>
      </c>
      <c r="N59" s="92">
        <v>2334</v>
      </c>
      <c r="O59" s="92">
        <v>156</v>
      </c>
      <c r="P59" s="92">
        <v>284</v>
      </c>
      <c r="Q59" s="92">
        <v>17</v>
      </c>
      <c r="R59" s="92">
        <v>0</v>
      </c>
      <c r="S59" s="101">
        <f t="shared" si="2"/>
        <v>15710</v>
      </c>
      <c r="T59" s="101">
        <v>21344</v>
      </c>
    </row>
    <row r="60" spans="1:20" ht="15.75" thickBot="1" x14ac:dyDescent="0.3">
      <c r="A60" s="20" t="s">
        <v>18</v>
      </c>
      <c r="B60" s="92">
        <v>2239</v>
      </c>
      <c r="C60" s="92">
        <v>23</v>
      </c>
      <c r="D60" s="92">
        <v>165</v>
      </c>
      <c r="E60" s="92">
        <v>9009</v>
      </c>
      <c r="F60" s="92">
        <v>60</v>
      </c>
      <c r="G60" s="92">
        <v>1232</v>
      </c>
      <c r="H60" s="92">
        <v>1762</v>
      </c>
      <c r="I60" s="92">
        <v>260</v>
      </c>
      <c r="J60" s="92">
        <v>669</v>
      </c>
      <c r="K60" s="92">
        <v>18</v>
      </c>
      <c r="L60" s="92">
        <v>961</v>
      </c>
      <c r="M60" s="92">
        <v>982</v>
      </c>
      <c r="N60" s="92">
        <v>788</v>
      </c>
      <c r="O60" s="92">
        <v>46</v>
      </c>
      <c r="P60" s="92">
        <v>331</v>
      </c>
      <c r="Q60" s="92">
        <v>69</v>
      </c>
      <c r="R60" s="92">
        <v>9</v>
      </c>
      <c r="S60" s="101">
        <f t="shared" si="2"/>
        <v>18623</v>
      </c>
      <c r="T60" s="101">
        <v>19323</v>
      </c>
    </row>
    <row r="61" spans="1:20" ht="15.75" thickBot="1" x14ac:dyDescent="0.3">
      <c r="A61" s="20" t="s">
        <v>19</v>
      </c>
      <c r="B61" s="92">
        <v>158</v>
      </c>
      <c r="C61" s="92">
        <v>0</v>
      </c>
      <c r="D61" s="92">
        <v>0</v>
      </c>
      <c r="E61" s="92">
        <v>29</v>
      </c>
      <c r="F61" s="92">
        <v>0</v>
      </c>
      <c r="G61" s="92">
        <v>57</v>
      </c>
      <c r="H61" s="92">
        <v>90</v>
      </c>
      <c r="I61" s="92">
        <v>153</v>
      </c>
      <c r="J61" s="92">
        <v>6</v>
      </c>
      <c r="K61" s="92">
        <v>0</v>
      </c>
      <c r="L61" s="92">
        <v>81</v>
      </c>
      <c r="M61" s="92">
        <v>0</v>
      </c>
      <c r="N61" s="92">
        <v>12</v>
      </c>
      <c r="O61" s="92">
        <v>10</v>
      </c>
      <c r="P61" s="92">
        <v>7</v>
      </c>
      <c r="Q61" s="92">
        <v>0</v>
      </c>
      <c r="R61" s="92">
        <v>0</v>
      </c>
      <c r="S61" s="101">
        <f t="shared" si="2"/>
        <v>603</v>
      </c>
      <c r="T61" s="101">
        <v>5288</v>
      </c>
    </row>
    <row r="62" spans="1:20" ht="15.75" thickBot="1" x14ac:dyDescent="0.3">
      <c r="A62" s="20" t="s">
        <v>20</v>
      </c>
      <c r="B62" s="92">
        <v>537</v>
      </c>
      <c r="C62" s="92">
        <v>43</v>
      </c>
      <c r="D62" s="92">
        <v>7</v>
      </c>
      <c r="E62" s="92">
        <v>1836</v>
      </c>
      <c r="F62" s="92">
        <v>33</v>
      </c>
      <c r="G62" s="92">
        <v>182</v>
      </c>
      <c r="H62" s="92">
        <v>402</v>
      </c>
      <c r="I62" s="92">
        <v>88</v>
      </c>
      <c r="J62" s="92">
        <v>300</v>
      </c>
      <c r="K62" s="92">
        <v>1</v>
      </c>
      <c r="L62" s="92">
        <v>223</v>
      </c>
      <c r="M62" s="92">
        <v>0</v>
      </c>
      <c r="N62" s="92">
        <v>79</v>
      </c>
      <c r="O62" s="92">
        <v>6</v>
      </c>
      <c r="P62" s="92">
        <v>132</v>
      </c>
      <c r="Q62" s="92">
        <v>6</v>
      </c>
      <c r="R62" s="92">
        <v>0</v>
      </c>
      <c r="S62" s="101">
        <f t="shared" si="2"/>
        <v>3875</v>
      </c>
      <c r="T62" s="101">
        <v>6611</v>
      </c>
    </row>
    <row r="63" spans="1:20" ht="15.75" thickBot="1" x14ac:dyDescent="0.3">
      <c r="A63" s="20" t="s">
        <v>21</v>
      </c>
      <c r="B63" s="92">
        <v>0</v>
      </c>
      <c r="C63" s="92">
        <v>0</v>
      </c>
      <c r="D63" s="92">
        <v>0</v>
      </c>
      <c r="E63" s="92">
        <v>0</v>
      </c>
      <c r="F63" s="92">
        <v>0</v>
      </c>
      <c r="G63" s="92">
        <v>0</v>
      </c>
      <c r="H63" s="92">
        <v>0</v>
      </c>
      <c r="I63" s="92">
        <v>0</v>
      </c>
      <c r="J63" s="92">
        <v>0</v>
      </c>
      <c r="K63" s="92">
        <v>0</v>
      </c>
      <c r="L63" s="92">
        <v>0</v>
      </c>
      <c r="M63" s="92">
        <v>0</v>
      </c>
      <c r="N63" s="92">
        <v>0</v>
      </c>
      <c r="O63" s="92">
        <v>0</v>
      </c>
      <c r="P63" s="92">
        <v>0</v>
      </c>
      <c r="Q63" s="92">
        <v>0</v>
      </c>
      <c r="R63" s="92">
        <v>0</v>
      </c>
      <c r="S63" s="103">
        <f t="shared" si="2"/>
        <v>0</v>
      </c>
      <c r="T63" s="103">
        <v>0</v>
      </c>
    </row>
    <row r="64" spans="1:20" ht="15.75" thickBot="1" x14ac:dyDescent="0.3">
      <c r="A64" s="20" t="s">
        <v>22</v>
      </c>
      <c r="B64" s="92">
        <v>0</v>
      </c>
      <c r="C64" s="92">
        <v>0</v>
      </c>
      <c r="D64" s="92">
        <v>0</v>
      </c>
      <c r="E64" s="92">
        <v>4</v>
      </c>
      <c r="F64" s="92">
        <v>0</v>
      </c>
      <c r="G64" s="92">
        <v>4</v>
      </c>
      <c r="H64" s="92">
        <v>19</v>
      </c>
      <c r="I64" s="92">
        <v>19</v>
      </c>
      <c r="J64" s="92">
        <v>3</v>
      </c>
      <c r="K64" s="92">
        <v>0</v>
      </c>
      <c r="L64" s="92">
        <v>28</v>
      </c>
      <c r="M64" s="92">
        <v>0</v>
      </c>
      <c r="N64" s="92">
        <v>5</v>
      </c>
      <c r="O64" s="92">
        <v>0</v>
      </c>
      <c r="P64" s="92">
        <v>6</v>
      </c>
      <c r="Q64" s="92">
        <v>0</v>
      </c>
      <c r="R64" s="92">
        <v>0</v>
      </c>
      <c r="S64" s="101">
        <f t="shared" si="2"/>
        <v>88</v>
      </c>
      <c r="T64" s="101">
        <v>58</v>
      </c>
    </row>
    <row r="65" spans="1:20" ht="15.75" thickBot="1" x14ac:dyDescent="0.3">
      <c r="A65" s="26" t="s">
        <v>23</v>
      </c>
      <c r="B65" s="92">
        <v>5768</v>
      </c>
      <c r="C65" s="92">
        <v>54</v>
      </c>
      <c r="D65" s="92">
        <v>67</v>
      </c>
      <c r="E65" s="92">
        <v>31303</v>
      </c>
      <c r="F65" s="92">
        <v>251</v>
      </c>
      <c r="G65" s="92">
        <v>7370</v>
      </c>
      <c r="H65" s="92">
        <v>27807</v>
      </c>
      <c r="I65" s="92">
        <v>9321</v>
      </c>
      <c r="J65" s="92">
        <v>8266</v>
      </c>
      <c r="K65" s="92">
        <v>1759</v>
      </c>
      <c r="L65" s="92">
        <v>20022</v>
      </c>
      <c r="M65" s="92">
        <v>1728</v>
      </c>
      <c r="N65" s="92">
        <v>7577</v>
      </c>
      <c r="O65" s="92">
        <v>3962</v>
      </c>
      <c r="P65" s="92">
        <v>11869</v>
      </c>
      <c r="Q65" s="92">
        <v>1069</v>
      </c>
      <c r="R65" s="92">
        <v>10</v>
      </c>
      <c r="S65" s="101">
        <f t="shared" si="2"/>
        <v>138203</v>
      </c>
      <c r="T65" s="101">
        <v>35695</v>
      </c>
    </row>
    <row r="66" spans="1:20" ht="15.75" thickBot="1" x14ac:dyDescent="0.3">
      <c r="A66" s="32" t="s">
        <v>24</v>
      </c>
      <c r="B66" s="102">
        <f>+SUM(B50:B65)</f>
        <v>21061</v>
      </c>
      <c r="C66" s="102">
        <f t="shared" ref="C66:R66" si="3">+SUM(C50:C65)</f>
        <v>747</v>
      </c>
      <c r="D66" s="102">
        <f t="shared" si="3"/>
        <v>1228</v>
      </c>
      <c r="E66" s="102">
        <f t="shared" si="3"/>
        <v>57015</v>
      </c>
      <c r="F66" s="102">
        <f t="shared" si="3"/>
        <v>1267</v>
      </c>
      <c r="G66" s="102">
        <f t="shared" si="3"/>
        <v>15558</v>
      </c>
      <c r="H66" s="102">
        <f t="shared" si="3"/>
        <v>50476</v>
      </c>
      <c r="I66" s="102">
        <f t="shared" si="3"/>
        <v>14872</v>
      </c>
      <c r="J66" s="102">
        <f t="shared" si="3"/>
        <v>22231</v>
      </c>
      <c r="K66" s="102">
        <f t="shared" si="3"/>
        <v>2328</v>
      </c>
      <c r="L66" s="102">
        <f t="shared" si="3"/>
        <v>35711</v>
      </c>
      <c r="M66" s="102">
        <f t="shared" si="3"/>
        <v>14597</v>
      </c>
      <c r="N66" s="102">
        <f t="shared" si="3"/>
        <v>28157</v>
      </c>
      <c r="O66" s="102">
        <f t="shared" si="3"/>
        <v>6483</v>
      </c>
      <c r="P66" s="102">
        <f t="shared" si="3"/>
        <v>18135</v>
      </c>
      <c r="Q66" s="102">
        <f t="shared" si="3"/>
        <v>2128</v>
      </c>
      <c r="R66" s="102">
        <f t="shared" si="3"/>
        <v>29</v>
      </c>
      <c r="S66" s="101">
        <f t="shared" si="2"/>
        <v>292023</v>
      </c>
      <c r="T66" s="101">
        <f>+SUM(T50:T65)</f>
        <v>137073</v>
      </c>
    </row>
    <row r="68" spans="1:20" ht="18.75" x14ac:dyDescent="0.3">
      <c r="A68" s="104" t="s">
        <v>25</v>
      </c>
      <c r="B68" s="104"/>
      <c r="C68" s="104"/>
      <c r="D68" s="104"/>
      <c r="E68" s="104"/>
      <c r="F68" s="104"/>
      <c r="G68" s="104"/>
      <c r="H68" s="104"/>
      <c r="I68" s="104"/>
      <c r="J68" s="104"/>
      <c r="K68" s="104"/>
      <c r="L68" s="104"/>
    </row>
    <row r="69" spans="1:20" ht="19.5" thickBot="1" x14ac:dyDescent="0.35">
      <c r="A69" s="104" t="s">
        <v>57</v>
      </c>
      <c r="B69" s="104"/>
      <c r="C69" s="104"/>
      <c r="D69" s="104"/>
      <c r="E69" s="104"/>
      <c r="F69" s="104"/>
      <c r="G69" s="104"/>
      <c r="H69" s="104"/>
      <c r="I69" s="104"/>
      <c r="J69" s="104"/>
      <c r="K69" s="104"/>
      <c r="L69" s="104"/>
    </row>
    <row r="70" spans="1:20" x14ac:dyDescent="0.25">
      <c r="A70" s="2" t="s">
        <v>0</v>
      </c>
      <c r="B70" s="3" t="s">
        <v>30</v>
      </c>
      <c r="C70" s="4" t="s">
        <v>31</v>
      </c>
      <c r="D70" s="4" t="s">
        <v>32</v>
      </c>
      <c r="E70" s="4" t="s">
        <v>1</v>
      </c>
      <c r="F70" s="4" t="s">
        <v>2</v>
      </c>
      <c r="G70" s="4" t="s">
        <v>33</v>
      </c>
      <c r="H70" s="4" t="s">
        <v>3</v>
      </c>
      <c r="I70" s="4" t="s">
        <v>34</v>
      </c>
      <c r="J70" s="5" t="s">
        <v>4</v>
      </c>
      <c r="K70" s="5" t="s">
        <v>35</v>
      </c>
      <c r="L70" s="5" t="s">
        <v>6</v>
      </c>
      <c r="M70" s="5" t="s">
        <v>36</v>
      </c>
      <c r="N70" s="5" t="s">
        <v>37</v>
      </c>
      <c r="O70" s="5" t="s">
        <v>5</v>
      </c>
      <c r="P70" s="5" t="s">
        <v>38</v>
      </c>
      <c r="Q70" s="5" t="s">
        <v>39</v>
      </c>
      <c r="R70" s="5" t="s">
        <v>40</v>
      </c>
      <c r="S70" s="6" t="s">
        <v>52</v>
      </c>
      <c r="T70" s="7" t="s">
        <v>54</v>
      </c>
    </row>
    <row r="71" spans="1:20" ht="15.75" thickBot="1" x14ac:dyDescent="0.3">
      <c r="A71" s="46"/>
      <c r="B71" s="9" t="s">
        <v>41</v>
      </c>
      <c r="C71" s="10" t="s">
        <v>41</v>
      </c>
      <c r="D71" s="10" t="s">
        <v>42</v>
      </c>
      <c r="E71" s="10" t="s">
        <v>43</v>
      </c>
      <c r="F71" s="10" t="s">
        <v>8</v>
      </c>
      <c r="G71" s="10" t="s">
        <v>41</v>
      </c>
      <c r="H71" s="10" t="s">
        <v>41</v>
      </c>
      <c r="I71" s="10" t="s">
        <v>44</v>
      </c>
      <c r="J71" s="11" t="s">
        <v>41</v>
      </c>
      <c r="K71" s="11" t="s">
        <v>45</v>
      </c>
      <c r="L71" s="11" t="s">
        <v>46</v>
      </c>
      <c r="M71" s="11" t="s">
        <v>47</v>
      </c>
      <c r="N71" s="11" t="s">
        <v>41</v>
      </c>
      <c r="O71" s="11" t="s">
        <v>48</v>
      </c>
      <c r="P71" s="11" t="s">
        <v>49</v>
      </c>
      <c r="Q71" s="11" t="s">
        <v>50</v>
      </c>
      <c r="R71" s="11" t="s">
        <v>51</v>
      </c>
      <c r="S71" s="12" t="s">
        <v>53</v>
      </c>
      <c r="T71" s="44" t="s">
        <v>55</v>
      </c>
    </row>
    <row r="72" spans="1:20" ht="15.75" thickBot="1" x14ac:dyDescent="0.3">
      <c r="A72" s="45" t="s">
        <v>9</v>
      </c>
      <c r="B72" s="92">
        <v>39</v>
      </c>
      <c r="C72" s="92">
        <v>38</v>
      </c>
      <c r="D72" s="92">
        <v>23</v>
      </c>
      <c r="E72" s="92">
        <v>0</v>
      </c>
      <c r="F72" s="92">
        <v>29</v>
      </c>
      <c r="G72" s="92">
        <v>95</v>
      </c>
      <c r="H72" s="92">
        <v>17</v>
      </c>
      <c r="I72" s="92">
        <v>3</v>
      </c>
      <c r="J72" s="92">
        <v>3</v>
      </c>
      <c r="K72" s="92">
        <v>0</v>
      </c>
      <c r="L72" s="92">
        <v>54</v>
      </c>
      <c r="M72" s="92">
        <v>70</v>
      </c>
      <c r="N72" s="92">
        <v>620</v>
      </c>
      <c r="O72" s="92">
        <v>0</v>
      </c>
      <c r="P72" s="92">
        <v>12444</v>
      </c>
      <c r="Q72" s="92">
        <v>45</v>
      </c>
      <c r="R72" s="92">
        <v>0</v>
      </c>
      <c r="S72" s="89">
        <v>13480</v>
      </c>
      <c r="T72" s="89">
        <v>10785</v>
      </c>
    </row>
    <row r="73" spans="1:20" ht="15.75" thickBot="1" x14ac:dyDescent="0.3">
      <c r="A73" s="36" t="s">
        <v>10</v>
      </c>
      <c r="B73" s="92">
        <v>3</v>
      </c>
      <c r="C73" s="92">
        <v>21</v>
      </c>
      <c r="D73" s="92">
        <v>1364</v>
      </c>
      <c r="E73" s="92">
        <v>0</v>
      </c>
      <c r="F73" s="92">
        <v>491</v>
      </c>
      <c r="G73" s="92">
        <v>745</v>
      </c>
      <c r="H73" s="92">
        <v>185</v>
      </c>
      <c r="I73" s="92">
        <v>0</v>
      </c>
      <c r="J73" s="92">
        <v>36</v>
      </c>
      <c r="K73" s="92">
        <v>39</v>
      </c>
      <c r="L73" s="92">
        <v>36</v>
      </c>
      <c r="M73" s="92">
        <v>310</v>
      </c>
      <c r="N73" s="92">
        <v>434</v>
      </c>
      <c r="O73" s="92">
        <v>54</v>
      </c>
      <c r="P73" s="92">
        <v>407</v>
      </c>
      <c r="Q73" s="92">
        <v>31</v>
      </c>
      <c r="R73" s="92">
        <v>0</v>
      </c>
      <c r="S73" s="87">
        <v>4156</v>
      </c>
      <c r="T73" s="87">
        <v>11887</v>
      </c>
    </row>
    <row r="74" spans="1:20" ht="15.75" thickBot="1" x14ac:dyDescent="0.3">
      <c r="A74" s="36" t="s">
        <v>11</v>
      </c>
      <c r="B74" s="92">
        <v>9</v>
      </c>
      <c r="C74" s="92">
        <v>59</v>
      </c>
      <c r="D74" s="92">
        <v>103</v>
      </c>
      <c r="E74" s="92">
        <v>0</v>
      </c>
      <c r="F74" s="92">
        <v>209</v>
      </c>
      <c r="G74" s="92">
        <v>240</v>
      </c>
      <c r="H74" s="92">
        <v>329</v>
      </c>
      <c r="I74" s="92">
        <v>10</v>
      </c>
      <c r="J74" s="92">
        <v>20</v>
      </c>
      <c r="K74" s="92">
        <v>7</v>
      </c>
      <c r="L74" s="92">
        <v>88</v>
      </c>
      <c r="M74" s="92">
        <v>197</v>
      </c>
      <c r="N74" s="92">
        <v>121</v>
      </c>
      <c r="O74" s="92">
        <v>60</v>
      </c>
      <c r="P74" s="92">
        <v>77</v>
      </c>
      <c r="Q74" s="92">
        <v>79</v>
      </c>
      <c r="R74" s="92">
        <v>0</v>
      </c>
      <c r="S74" s="87">
        <v>1608</v>
      </c>
      <c r="T74" s="87">
        <v>12436</v>
      </c>
    </row>
    <row r="75" spans="1:20" ht="15.75" thickBot="1" x14ac:dyDescent="0.3">
      <c r="A75" s="36" t="s">
        <v>12</v>
      </c>
      <c r="B75" s="92">
        <v>138</v>
      </c>
      <c r="C75" s="92">
        <v>139</v>
      </c>
      <c r="D75" s="92">
        <v>701</v>
      </c>
      <c r="E75" s="92">
        <v>0</v>
      </c>
      <c r="F75" s="92">
        <v>307</v>
      </c>
      <c r="G75" s="92">
        <v>303</v>
      </c>
      <c r="H75" s="92">
        <v>390</v>
      </c>
      <c r="I75" s="92">
        <v>5</v>
      </c>
      <c r="J75" s="92">
        <v>0</v>
      </c>
      <c r="K75" s="92">
        <v>0</v>
      </c>
      <c r="L75" s="92">
        <v>178</v>
      </c>
      <c r="M75" s="92">
        <v>654</v>
      </c>
      <c r="N75" s="92">
        <v>622</v>
      </c>
      <c r="O75" s="92">
        <v>81</v>
      </c>
      <c r="P75" s="92">
        <v>865</v>
      </c>
      <c r="Q75" s="92">
        <v>97</v>
      </c>
      <c r="R75" s="92">
        <v>0</v>
      </c>
      <c r="S75" s="87">
        <v>4480</v>
      </c>
      <c r="T75" s="87">
        <v>14604</v>
      </c>
    </row>
    <row r="76" spans="1:20" ht="15.75" thickBot="1" x14ac:dyDescent="0.3">
      <c r="A76" s="36" t="s">
        <v>13</v>
      </c>
      <c r="B76" s="92">
        <v>926</v>
      </c>
      <c r="C76" s="92">
        <v>290</v>
      </c>
      <c r="D76" s="92">
        <v>460</v>
      </c>
      <c r="E76" s="92">
        <v>58</v>
      </c>
      <c r="F76" s="92">
        <v>48</v>
      </c>
      <c r="G76" s="92">
        <v>408</v>
      </c>
      <c r="H76" s="92">
        <v>199</v>
      </c>
      <c r="I76" s="92">
        <v>0</v>
      </c>
      <c r="J76" s="92">
        <v>30</v>
      </c>
      <c r="K76" s="92">
        <v>0</v>
      </c>
      <c r="L76" s="92">
        <v>81</v>
      </c>
      <c r="M76" s="92">
        <v>1862</v>
      </c>
      <c r="N76" s="92">
        <v>2039</v>
      </c>
      <c r="O76" s="92">
        <v>7</v>
      </c>
      <c r="P76" s="92">
        <v>343</v>
      </c>
      <c r="Q76" s="92">
        <v>265</v>
      </c>
      <c r="R76" s="92">
        <v>0</v>
      </c>
      <c r="S76" s="87">
        <v>7016</v>
      </c>
      <c r="T76" s="87">
        <v>35177</v>
      </c>
    </row>
    <row r="77" spans="1:20" ht="15.75" thickBot="1" x14ac:dyDescent="0.3">
      <c r="A77" s="36" t="s">
        <v>14</v>
      </c>
      <c r="B77" s="92">
        <v>279</v>
      </c>
      <c r="C77" s="92">
        <v>0</v>
      </c>
      <c r="D77" s="92">
        <v>1387</v>
      </c>
      <c r="E77" s="92">
        <v>20</v>
      </c>
      <c r="F77" s="92">
        <v>70</v>
      </c>
      <c r="G77" s="92">
        <v>183</v>
      </c>
      <c r="H77" s="92">
        <v>1033</v>
      </c>
      <c r="I77" s="92">
        <v>4</v>
      </c>
      <c r="J77" s="92">
        <v>296</v>
      </c>
      <c r="K77" s="92">
        <v>169</v>
      </c>
      <c r="L77" s="92">
        <v>232</v>
      </c>
      <c r="M77" s="92">
        <v>247</v>
      </c>
      <c r="N77" s="92">
        <v>417</v>
      </c>
      <c r="O77" s="92">
        <v>0</v>
      </c>
      <c r="P77" s="92">
        <v>108</v>
      </c>
      <c r="Q77" s="92">
        <v>131</v>
      </c>
      <c r="R77" s="92">
        <v>0</v>
      </c>
      <c r="S77" s="87">
        <v>4576</v>
      </c>
      <c r="T77" s="87">
        <v>77000</v>
      </c>
    </row>
    <row r="78" spans="1:20" ht="15.75" thickBot="1" x14ac:dyDescent="0.3">
      <c r="A78" s="36" t="s">
        <v>15</v>
      </c>
      <c r="B78" s="92">
        <v>1162</v>
      </c>
      <c r="C78" s="92">
        <v>89</v>
      </c>
      <c r="D78" s="92">
        <v>443</v>
      </c>
      <c r="E78" s="92">
        <v>9</v>
      </c>
      <c r="F78" s="92">
        <v>83</v>
      </c>
      <c r="G78" s="92">
        <v>195</v>
      </c>
      <c r="H78" s="92">
        <v>81</v>
      </c>
      <c r="I78" s="92">
        <v>0</v>
      </c>
      <c r="J78" s="92">
        <v>14</v>
      </c>
      <c r="K78" s="92">
        <v>0</v>
      </c>
      <c r="L78" s="92">
        <v>29</v>
      </c>
      <c r="M78" s="92">
        <v>176</v>
      </c>
      <c r="N78" s="92">
        <v>1652</v>
      </c>
      <c r="O78" s="92">
        <v>0</v>
      </c>
      <c r="P78" s="92">
        <v>133</v>
      </c>
      <c r="Q78" s="92">
        <v>111</v>
      </c>
      <c r="R78" s="92">
        <v>0</v>
      </c>
      <c r="S78" s="87">
        <v>4177</v>
      </c>
      <c r="T78" s="87">
        <v>29759</v>
      </c>
    </row>
    <row r="79" spans="1:20" ht="15.75" thickBot="1" x14ac:dyDescent="0.3">
      <c r="A79" s="36" t="s">
        <v>16</v>
      </c>
      <c r="B79" s="92">
        <v>1160</v>
      </c>
      <c r="C79" s="92">
        <v>148</v>
      </c>
      <c r="D79" s="92">
        <v>942</v>
      </c>
      <c r="E79" s="92">
        <v>13</v>
      </c>
      <c r="F79" s="92">
        <v>80</v>
      </c>
      <c r="G79" s="92">
        <v>741</v>
      </c>
      <c r="H79" s="92">
        <v>116</v>
      </c>
      <c r="I79" s="92">
        <v>24</v>
      </c>
      <c r="J79" s="92">
        <v>58</v>
      </c>
      <c r="K79" s="92">
        <v>0</v>
      </c>
      <c r="L79" s="92">
        <v>89</v>
      </c>
      <c r="M79" s="92">
        <v>171</v>
      </c>
      <c r="N79" s="92">
        <v>1829</v>
      </c>
      <c r="O79" s="92">
        <v>0</v>
      </c>
      <c r="P79" s="92">
        <v>428</v>
      </c>
      <c r="Q79" s="92">
        <v>1889</v>
      </c>
      <c r="R79" s="92">
        <v>0</v>
      </c>
      <c r="S79" s="87">
        <v>7688</v>
      </c>
      <c r="T79" s="87">
        <v>48841</v>
      </c>
    </row>
    <row r="80" spans="1:20" ht="15.75" thickBot="1" x14ac:dyDescent="0.3">
      <c r="A80" s="36" t="s">
        <v>56</v>
      </c>
      <c r="B80" s="92">
        <v>30</v>
      </c>
      <c r="C80" s="92">
        <v>0</v>
      </c>
      <c r="D80" s="92">
        <v>32</v>
      </c>
      <c r="E80" s="92">
        <v>0</v>
      </c>
      <c r="F80" s="92">
        <v>10</v>
      </c>
      <c r="G80" s="92">
        <v>58</v>
      </c>
      <c r="H80" s="92">
        <v>7</v>
      </c>
      <c r="I80" s="92">
        <v>0</v>
      </c>
      <c r="J80" s="92">
        <v>1</v>
      </c>
      <c r="K80" s="92">
        <v>0</v>
      </c>
      <c r="L80" s="92">
        <v>46</v>
      </c>
      <c r="M80" s="92">
        <v>18</v>
      </c>
      <c r="N80" s="92">
        <v>0</v>
      </c>
      <c r="O80" s="92">
        <v>0</v>
      </c>
      <c r="P80" s="92">
        <v>2</v>
      </c>
      <c r="Q80" s="92">
        <v>15</v>
      </c>
      <c r="R80" s="92">
        <v>0</v>
      </c>
      <c r="S80" s="87">
        <v>219</v>
      </c>
      <c r="T80" s="87">
        <v>78</v>
      </c>
    </row>
    <row r="81" spans="1:20" ht="15.75" thickBot="1" x14ac:dyDescent="0.3">
      <c r="A81" s="36" t="s">
        <v>17</v>
      </c>
      <c r="B81" s="92">
        <v>886</v>
      </c>
      <c r="C81" s="92">
        <v>214</v>
      </c>
      <c r="D81" s="92">
        <v>6269</v>
      </c>
      <c r="E81" s="92">
        <v>80</v>
      </c>
      <c r="F81" s="92">
        <v>1333</v>
      </c>
      <c r="G81" s="92">
        <v>2129</v>
      </c>
      <c r="H81" s="92">
        <v>1604</v>
      </c>
      <c r="I81" s="92">
        <v>41</v>
      </c>
      <c r="J81" s="92">
        <v>3683</v>
      </c>
      <c r="K81" s="92">
        <v>323</v>
      </c>
      <c r="L81" s="92">
        <v>706</v>
      </c>
      <c r="M81" s="92">
        <v>4582</v>
      </c>
      <c r="N81" s="92">
        <v>15876</v>
      </c>
      <c r="O81" s="92">
        <v>21</v>
      </c>
      <c r="P81" s="92">
        <v>1941</v>
      </c>
      <c r="Q81" s="92">
        <v>731</v>
      </c>
      <c r="R81" s="92">
        <v>0</v>
      </c>
      <c r="S81" s="87">
        <v>40419</v>
      </c>
      <c r="T81" s="87">
        <v>81582</v>
      </c>
    </row>
    <row r="82" spans="1:20" ht="15.75" thickBot="1" x14ac:dyDescent="0.3">
      <c r="A82" s="36" t="s">
        <v>18</v>
      </c>
      <c r="B82" s="92">
        <v>305</v>
      </c>
      <c r="C82" s="92">
        <v>61</v>
      </c>
      <c r="D82" s="92">
        <v>255</v>
      </c>
      <c r="E82" s="92">
        <v>22</v>
      </c>
      <c r="F82" s="92">
        <v>134</v>
      </c>
      <c r="G82" s="92">
        <v>801</v>
      </c>
      <c r="H82" s="92">
        <v>1704</v>
      </c>
      <c r="I82" s="92">
        <v>14</v>
      </c>
      <c r="J82" s="92">
        <v>34</v>
      </c>
      <c r="K82" s="92">
        <v>0</v>
      </c>
      <c r="L82" s="92">
        <v>118</v>
      </c>
      <c r="M82" s="92">
        <v>184</v>
      </c>
      <c r="N82" s="92">
        <v>10142</v>
      </c>
      <c r="O82" s="92">
        <v>0</v>
      </c>
      <c r="P82" s="92">
        <v>414</v>
      </c>
      <c r="Q82" s="92">
        <v>44</v>
      </c>
      <c r="R82" s="92">
        <v>0</v>
      </c>
      <c r="S82" s="87">
        <v>14232</v>
      </c>
      <c r="T82" s="87">
        <v>35300</v>
      </c>
    </row>
    <row r="83" spans="1:20" ht="15.75" thickBot="1" x14ac:dyDescent="0.3">
      <c r="A83" s="36" t="s">
        <v>19</v>
      </c>
      <c r="B83" s="92">
        <v>792</v>
      </c>
      <c r="C83" s="92">
        <v>106</v>
      </c>
      <c r="D83" s="92">
        <v>123</v>
      </c>
      <c r="E83" s="92">
        <v>3</v>
      </c>
      <c r="F83" s="92">
        <v>181</v>
      </c>
      <c r="G83" s="92">
        <v>288</v>
      </c>
      <c r="H83" s="92">
        <v>92</v>
      </c>
      <c r="I83" s="92">
        <v>3</v>
      </c>
      <c r="J83" s="92">
        <v>17</v>
      </c>
      <c r="K83" s="92">
        <v>16</v>
      </c>
      <c r="L83" s="92">
        <v>34</v>
      </c>
      <c r="M83" s="92">
        <v>98</v>
      </c>
      <c r="N83" s="92">
        <v>1083</v>
      </c>
      <c r="O83" s="92">
        <v>4</v>
      </c>
      <c r="P83" s="92">
        <v>34</v>
      </c>
      <c r="Q83" s="92">
        <v>57</v>
      </c>
      <c r="R83" s="92">
        <v>0</v>
      </c>
      <c r="S83" s="87">
        <v>2931</v>
      </c>
      <c r="T83" s="87">
        <v>16065</v>
      </c>
    </row>
    <row r="84" spans="1:20" ht="15.75" thickBot="1" x14ac:dyDescent="0.3">
      <c r="A84" s="36" t="s">
        <v>20</v>
      </c>
      <c r="B84" s="92">
        <v>925</v>
      </c>
      <c r="C84" s="92">
        <v>74</v>
      </c>
      <c r="D84" s="92">
        <v>929</v>
      </c>
      <c r="E84" s="92">
        <v>13</v>
      </c>
      <c r="F84" s="92">
        <v>324</v>
      </c>
      <c r="G84" s="92">
        <v>478</v>
      </c>
      <c r="H84" s="92">
        <v>654</v>
      </c>
      <c r="I84" s="92">
        <v>3</v>
      </c>
      <c r="J84" s="92">
        <v>66</v>
      </c>
      <c r="K84" s="92">
        <v>0</v>
      </c>
      <c r="L84" s="92">
        <v>233</v>
      </c>
      <c r="M84" s="92">
        <v>245</v>
      </c>
      <c r="N84" s="92">
        <v>19393</v>
      </c>
      <c r="O84" s="92">
        <v>642</v>
      </c>
      <c r="P84" s="92">
        <v>47</v>
      </c>
      <c r="Q84" s="92">
        <v>93</v>
      </c>
      <c r="R84" s="92">
        <v>4</v>
      </c>
      <c r="S84" s="87">
        <v>24123</v>
      </c>
      <c r="T84" s="87">
        <v>32689</v>
      </c>
    </row>
    <row r="85" spans="1:20" ht="15.75" thickBot="1" x14ac:dyDescent="0.3">
      <c r="A85" s="36" t="s">
        <v>21</v>
      </c>
      <c r="B85" s="92">
        <v>70</v>
      </c>
      <c r="C85" s="92">
        <v>45</v>
      </c>
      <c r="D85" s="92">
        <v>169</v>
      </c>
      <c r="E85" s="92">
        <v>0</v>
      </c>
      <c r="F85" s="92">
        <v>13</v>
      </c>
      <c r="G85" s="92">
        <v>102</v>
      </c>
      <c r="H85" s="92">
        <v>13</v>
      </c>
      <c r="I85" s="92">
        <v>0</v>
      </c>
      <c r="J85" s="92">
        <v>0</v>
      </c>
      <c r="K85" s="92">
        <v>0</v>
      </c>
      <c r="L85" s="92">
        <v>22</v>
      </c>
      <c r="M85" s="92">
        <v>29</v>
      </c>
      <c r="N85" s="92">
        <v>1575</v>
      </c>
      <c r="O85" s="92">
        <v>0</v>
      </c>
      <c r="P85" s="92">
        <v>104</v>
      </c>
      <c r="Q85" s="92">
        <v>24</v>
      </c>
      <c r="R85" s="92">
        <v>0</v>
      </c>
      <c r="S85" s="87">
        <v>2166</v>
      </c>
      <c r="T85" s="87">
        <v>2471</v>
      </c>
    </row>
    <row r="86" spans="1:20" ht="15.75" thickBot="1" x14ac:dyDescent="0.3">
      <c r="A86" s="36" t="s">
        <v>22</v>
      </c>
      <c r="B86" s="92">
        <v>0</v>
      </c>
      <c r="C86" s="92">
        <v>0</v>
      </c>
      <c r="D86" s="92">
        <v>0</v>
      </c>
      <c r="E86" s="92">
        <v>0</v>
      </c>
      <c r="F86" s="92">
        <v>23</v>
      </c>
      <c r="G86" s="92">
        <v>0</v>
      </c>
      <c r="H86" s="92">
        <v>0</v>
      </c>
      <c r="I86" s="92">
        <v>0</v>
      </c>
      <c r="J86" s="92">
        <v>0</v>
      </c>
      <c r="K86" s="92">
        <v>0</v>
      </c>
      <c r="L86" s="92">
        <v>0</v>
      </c>
      <c r="M86" s="92">
        <v>0</v>
      </c>
      <c r="N86" s="92">
        <v>0</v>
      </c>
      <c r="O86" s="92">
        <v>0</v>
      </c>
      <c r="P86" s="92">
        <v>0</v>
      </c>
      <c r="Q86" s="92">
        <v>0</v>
      </c>
      <c r="R86" s="92">
        <v>0</v>
      </c>
      <c r="S86" s="87">
        <v>23</v>
      </c>
      <c r="T86" s="87">
        <v>4310</v>
      </c>
    </row>
    <row r="87" spans="1:20" ht="15.75" thickBot="1" x14ac:dyDescent="0.3">
      <c r="A87" s="37" t="s">
        <v>23</v>
      </c>
      <c r="B87" s="92">
        <v>3876</v>
      </c>
      <c r="C87" s="92">
        <v>6513</v>
      </c>
      <c r="D87" s="92">
        <v>42832</v>
      </c>
      <c r="E87" s="92">
        <v>359</v>
      </c>
      <c r="F87" s="92">
        <v>11012</v>
      </c>
      <c r="G87" s="92">
        <v>56741</v>
      </c>
      <c r="H87" s="92">
        <v>19460</v>
      </c>
      <c r="I87" s="92">
        <v>5024</v>
      </c>
      <c r="J87" s="92">
        <v>14131</v>
      </c>
      <c r="K87" s="92">
        <v>2893</v>
      </c>
      <c r="L87" s="92">
        <v>18170</v>
      </c>
      <c r="M87" s="92">
        <v>45705</v>
      </c>
      <c r="N87" s="92">
        <v>25395</v>
      </c>
      <c r="O87" s="92">
        <v>100</v>
      </c>
      <c r="P87" s="92">
        <v>20324</v>
      </c>
      <c r="Q87" s="92">
        <v>13676</v>
      </c>
      <c r="R87" s="92">
        <v>30</v>
      </c>
      <c r="S87" s="87">
        <v>286241</v>
      </c>
      <c r="T87" s="87">
        <v>239270</v>
      </c>
    </row>
    <row r="88" spans="1:20" ht="15.75" thickBot="1" x14ac:dyDescent="0.3">
      <c r="A88" s="32" t="s">
        <v>24</v>
      </c>
      <c r="B88" s="85">
        <v>10600</v>
      </c>
      <c r="C88" s="86">
        <f t="shared" ref="C88:R88" si="4">SUM(C72:C87)</f>
        <v>7797</v>
      </c>
      <c r="D88" s="86">
        <f t="shared" si="4"/>
        <v>56032</v>
      </c>
      <c r="E88" s="86">
        <f t="shared" si="4"/>
        <v>577</v>
      </c>
      <c r="F88" s="86">
        <f t="shared" si="4"/>
        <v>14347</v>
      </c>
      <c r="G88" s="86">
        <f t="shared" si="4"/>
        <v>63507</v>
      </c>
      <c r="H88" s="86">
        <f t="shared" si="4"/>
        <v>25884</v>
      </c>
      <c r="I88" s="86">
        <f t="shared" si="4"/>
        <v>5131</v>
      </c>
      <c r="J88" s="86">
        <f t="shared" si="4"/>
        <v>18389</v>
      </c>
      <c r="K88" s="86">
        <f t="shared" si="4"/>
        <v>3447</v>
      </c>
      <c r="L88" s="86">
        <f t="shared" si="4"/>
        <v>20116</v>
      </c>
      <c r="M88" s="86">
        <f t="shared" si="4"/>
        <v>54548</v>
      </c>
      <c r="N88" s="86">
        <f t="shared" si="4"/>
        <v>81198</v>
      </c>
      <c r="O88" s="86">
        <f t="shared" si="4"/>
        <v>969</v>
      </c>
      <c r="P88" s="86">
        <f t="shared" si="4"/>
        <v>37671</v>
      </c>
      <c r="Q88" s="86">
        <f t="shared" si="4"/>
        <v>17288</v>
      </c>
      <c r="R88" s="88">
        <f t="shared" si="4"/>
        <v>34</v>
      </c>
      <c r="S88" s="85">
        <v>417535</v>
      </c>
      <c r="T88" s="86">
        <v>652254</v>
      </c>
    </row>
    <row r="90" spans="1:20" ht="18.75" x14ac:dyDescent="0.3">
      <c r="A90" s="104" t="s">
        <v>25</v>
      </c>
      <c r="B90" s="104"/>
      <c r="C90" s="104"/>
      <c r="D90" s="104"/>
      <c r="E90" s="104"/>
      <c r="F90" s="104"/>
      <c r="G90" s="104"/>
      <c r="H90" s="104"/>
      <c r="I90" s="104"/>
      <c r="J90" s="104"/>
      <c r="K90" s="104"/>
      <c r="L90" s="104"/>
    </row>
    <row r="91" spans="1:20" ht="19.5" thickBot="1" x14ac:dyDescent="0.35">
      <c r="A91" s="104" t="s">
        <v>7</v>
      </c>
      <c r="B91" s="104"/>
      <c r="C91" s="104"/>
      <c r="D91" s="104"/>
      <c r="E91" s="104"/>
      <c r="F91" s="104"/>
      <c r="G91" s="104"/>
      <c r="H91" s="104"/>
      <c r="I91" s="104"/>
      <c r="J91" s="104"/>
      <c r="K91" s="104"/>
      <c r="L91" s="104"/>
    </row>
    <row r="92" spans="1:20" x14ac:dyDescent="0.25">
      <c r="A92" s="2" t="s">
        <v>0</v>
      </c>
      <c r="B92" s="3" t="s">
        <v>30</v>
      </c>
      <c r="C92" s="4" t="s">
        <v>31</v>
      </c>
      <c r="D92" s="4" t="s">
        <v>32</v>
      </c>
      <c r="E92" s="4" t="s">
        <v>1</v>
      </c>
      <c r="F92" s="4" t="s">
        <v>2</v>
      </c>
      <c r="G92" s="4" t="s">
        <v>33</v>
      </c>
      <c r="H92" s="4" t="s">
        <v>3</v>
      </c>
      <c r="I92" s="4" t="s">
        <v>34</v>
      </c>
      <c r="J92" s="5" t="s">
        <v>4</v>
      </c>
      <c r="K92" s="5" t="s">
        <v>35</v>
      </c>
      <c r="L92" s="5" t="s">
        <v>6</v>
      </c>
      <c r="M92" s="5" t="s">
        <v>36</v>
      </c>
      <c r="N92" s="5" t="s">
        <v>37</v>
      </c>
      <c r="O92" s="5" t="s">
        <v>5</v>
      </c>
      <c r="P92" s="5" t="s">
        <v>38</v>
      </c>
      <c r="Q92" s="5" t="s">
        <v>39</v>
      </c>
      <c r="R92" s="5" t="s">
        <v>40</v>
      </c>
      <c r="S92" s="6" t="s">
        <v>52</v>
      </c>
      <c r="T92" s="7" t="s">
        <v>54</v>
      </c>
    </row>
    <row r="93" spans="1:20" ht="15.75" thickBot="1" x14ac:dyDescent="0.3">
      <c r="A93" s="8"/>
      <c r="B93" s="9" t="s">
        <v>41</v>
      </c>
      <c r="C93" s="10" t="s">
        <v>41</v>
      </c>
      <c r="D93" s="10" t="s">
        <v>42</v>
      </c>
      <c r="E93" s="10" t="s">
        <v>43</v>
      </c>
      <c r="F93" s="10" t="s">
        <v>8</v>
      </c>
      <c r="G93" s="10" t="s">
        <v>41</v>
      </c>
      <c r="H93" s="10" t="s">
        <v>41</v>
      </c>
      <c r="I93" s="10" t="s">
        <v>44</v>
      </c>
      <c r="J93" s="11" t="s">
        <v>41</v>
      </c>
      <c r="K93" s="11" t="s">
        <v>45</v>
      </c>
      <c r="L93" s="11" t="s">
        <v>46</v>
      </c>
      <c r="M93" s="11" t="s">
        <v>47</v>
      </c>
      <c r="N93" s="11" t="s">
        <v>41</v>
      </c>
      <c r="O93" s="11" t="s">
        <v>48</v>
      </c>
      <c r="P93" s="11" t="s">
        <v>49</v>
      </c>
      <c r="Q93" s="11" t="s">
        <v>50</v>
      </c>
      <c r="R93" s="11" t="s">
        <v>51</v>
      </c>
      <c r="S93" s="12" t="s">
        <v>53</v>
      </c>
      <c r="T93" s="13" t="s">
        <v>55</v>
      </c>
    </row>
    <row r="94" spans="1:20" x14ac:dyDescent="0.25">
      <c r="A94" s="14" t="s">
        <v>9</v>
      </c>
      <c r="B94" s="15">
        <f t="shared" ref="B94:R109" si="5">+B6+B28+B50+B72</f>
        <v>1339.2012365376943</v>
      </c>
      <c r="C94" s="16">
        <f t="shared" si="5"/>
        <v>297.54287993617868</v>
      </c>
      <c r="D94" s="16">
        <f t="shared" si="5"/>
        <v>1170.1090945353012</v>
      </c>
      <c r="E94" s="16">
        <f t="shared" si="5"/>
        <v>3315.1250498603908</v>
      </c>
      <c r="F94" s="16">
        <f t="shared" si="5"/>
        <v>293.68288791384123</v>
      </c>
      <c r="G94" s="16">
        <f t="shared" si="5"/>
        <v>4123.9605105704031</v>
      </c>
      <c r="H94" s="16">
        <f t="shared" si="5"/>
        <v>6600.1655364978069</v>
      </c>
      <c r="I94" s="16">
        <f t="shared" si="5"/>
        <v>2860.9960111687278</v>
      </c>
      <c r="J94" s="16">
        <f t="shared" si="5"/>
        <v>2825.7863980853613</v>
      </c>
      <c r="K94" s="16">
        <f t="shared" si="5"/>
        <v>983.61049062624659</v>
      </c>
      <c r="L94" s="16">
        <f t="shared" si="5"/>
        <v>3684.8928998803349</v>
      </c>
      <c r="M94" s="16">
        <f t="shared" si="5"/>
        <v>15401.919625049861</v>
      </c>
      <c r="N94" s="16">
        <f t="shared" si="5"/>
        <v>5595.8284802552853</v>
      </c>
      <c r="O94" s="16">
        <f t="shared" si="5"/>
        <v>1674.2897885919426</v>
      </c>
      <c r="P94" s="16">
        <f t="shared" si="5"/>
        <v>15781.032907857998</v>
      </c>
      <c r="Q94" s="16">
        <f t="shared" si="5"/>
        <v>959.87155963302757</v>
      </c>
      <c r="R94" s="17">
        <f t="shared" si="5"/>
        <v>0.9846429996011169</v>
      </c>
      <c r="S94" s="18">
        <f>+SUM(B94:R94)</f>
        <v>66909</v>
      </c>
      <c r="T94" s="19">
        <f t="shared" ref="T94:T101" si="6">+T6+T28+T50+T72</f>
        <v>22499</v>
      </c>
    </row>
    <row r="95" spans="1:20" x14ac:dyDescent="0.25">
      <c r="A95" s="20" t="s">
        <v>10</v>
      </c>
      <c r="B95" s="21">
        <f t="shared" si="5"/>
        <v>159.71230925429225</v>
      </c>
      <c r="C95" s="22">
        <f t="shared" si="5"/>
        <v>283.5213892803564</v>
      </c>
      <c r="D95" s="22">
        <f t="shared" si="5"/>
        <v>5075.2441090451721</v>
      </c>
      <c r="E95" s="22">
        <f t="shared" si="5"/>
        <v>4393.5030382931</v>
      </c>
      <c r="F95" s="22">
        <f t="shared" si="5"/>
        <v>896.29646466942461</v>
      </c>
      <c r="G95" s="22">
        <f t="shared" si="5"/>
        <v>7587.3047991392768</v>
      </c>
      <c r="H95" s="22">
        <f t="shared" si="5"/>
        <v>10857.719476898366</v>
      </c>
      <c r="I95" s="22">
        <f t="shared" si="5"/>
        <v>4344.2867057629073</v>
      </c>
      <c r="J95" s="22">
        <f t="shared" si="5"/>
        <v>5449.7768938188547</v>
      </c>
      <c r="K95" s="22">
        <f t="shared" si="5"/>
        <v>1757.7758027609825</v>
      </c>
      <c r="L95" s="22">
        <f t="shared" si="5"/>
        <v>7565.3451379733597</v>
      </c>
      <c r="M95" s="22">
        <f t="shared" si="5"/>
        <v>19054.416526496036</v>
      </c>
      <c r="N95" s="22">
        <f t="shared" si="5"/>
        <v>6660.4925520146689</v>
      </c>
      <c r="O95" s="22">
        <f t="shared" si="5"/>
        <v>2659.6388749981061</v>
      </c>
      <c r="P95" s="22">
        <f t="shared" si="5"/>
        <v>5903.0707369186712</v>
      </c>
      <c r="Q95" s="22">
        <f t="shared" si="5"/>
        <v>1273.8951826764257</v>
      </c>
      <c r="R95" s="23">
        <f t="shared" si="5"/>
        <v>45</v>
      </c>
      <c r="S95" s="24">
        <f t="shared" ref="S95:S109" si="7">+SUM(B95:R95)</f>
        <v>83967</v>
      </c>
      <c r="T95" s="25">
        <f t="shared" si="6"/>
        <v>26178</v>
      </c>
    </row>
    <row r="96" spans="1:20" x14ac:dyDescent="0.25">
      <c r="A96" s="20" t="s">
        <v>11</v>
      </c>
      <c r="B96" s="21">
        <f t="shared" si="5"/>
        <v>422.87130828289622</v>
      </c>
      <c r="C96" s="22">
        <f t="shared" si="5"/>
        <v>139.67564027123962</v>
      </c>
      <c r="D96" s="22">
        <f t="shared" si="5"/>
        <v>17705.716431293429</v>
      </c>
      <c r="E96" s="22">
        <f t="shared" si="5"/>
        <v>11916.273194070836</v>
      </c>
      <c r="F96" s="22">
        <f t="shared" si="5"/>
        <v>1508.7176642008517</v>
      </c>
      <c r="G96" s="22">
        <f t="shared" si="5"/>
        <v>18981.93506921094</v>
      </c>
      <c r="H96" s="22">
        <f t="shared" si="5"/>
        <v>20110.75581427931</v>
      </c>
      <c r="I96" s="22">
        <f t="shared" si="5"/>
        <v>7856.8713363035195</v>
      </c>
      <c r="J96" s="22">
        <f t="shared" si="5"/>
        <v>11605.296822461332</v>
      </c>
      <c r="K96" s="22">
        <f t="shared" si="5"/>
        <v>4402.7899083725615</v>
      </c>
      <c r="L96" s="22">
        <f t="shared" si="5"/>
        <v>23091.567389598746</v>
      </c>
      <c r="M96" s="22">
        <f t="shared" si="5"/>
        <v>25607.111725229766</v>
      </c>
      <c r="N96" s="22">
        <f t="shared" si="5"/>
        <v>11233.592285922437</v>
      </c>
      <c r="O96" s="22">
        <f t="shared" si="5"/>
        <v>8163.7892428827618</v>
      </c>
      <c r="P96" s="22">
        <f t="shared" si="5"/>
        <v>13862.109042255099</v>
      </c>
      <c r="Q96" s="22">
        <f t="shared" si="5"/>
        <v>1759.2173419636854</v>
      </c>
      <c r="R96" s="23">
        <f t="shared" si="5"/>
        <v>16.709783400582829</v>
      </c>
      <c r="S96" s="24">
        <f t="shared" si="7"/>
        <v>178384.99999999997</v>
      </c>
      <c r="T96" s="25">
        <f t="shared" si="6"/>
        <v>36853</v>
      </c>
    </row>
    <row r="97" spans="1:20" x14ac:dyDescent="0.25">
      <c r="A97" s="20" t="s">
        <v>12</v>
      </c>
      <c r="B97" s="21">
        <f t="shared" si="5"/>
        <v>3530.3180114042584</v>
      </c>
      <c r="C97" s="22">
        <f t="shared" si="5"/>
        <v>283.99063595305768</v>
      </c>
      <c r="D97" s="22">
        <f t="shared" si="5"/>
        <v>8085.6764782813398</v>
      </c>
      <c r="E97" s="22">
        <f t="shared" si="5"/>
        <v>2804.7741991734529</v>
      </c>
      <c r="F97" s="22">
        <f t="shared" si="5"/>
        <v>628.17544073796364</v>
      </c>
      <c r="G97" s="22">
        <f t="shared" si="5"/>
        <v>6583.119064641568</v>
      </c>
      <c r="H97" s="22">
        <f t="shared" si="5"/>
        <v>7245.546096570004</v>
      </c>
      <c r="I97" s="22">
        <f t="shared" si="5"/>
        <v>2287.0044117390626</v>
      </c>
      <c r="J97" s="22">
        <f t="shared" si="5"/>
        <v>4293.540272376933</v>
      </c>
      <c r="K97" s="22">
        <f t="shared" si="5"/>
        <v>1444.1931051319164</v>
      </c>
      <c r="L97" s="22">
        <f t="shared" si="5"/>
        <v>8309.5478577780887</v>
      </c>
      <c r="M97" s="22">
        <f t="shared" si="5"/>
        <v>15113.579995466196</v>
      </c>
      <c r="N97" s="22">
        <f t="shared" si="5"/>
        <v>3132.0111252550264</v>
      </c>
      <c r="O97" s="22">
        <f t="shared" si="5"/>
        <v>2537.0310914258812</v>
      </c>
      <c r="P97" s="22">
        <f t="shared" si="5"/>
        <v>4992.8482222260973</v>
      </c>
      <c r="Q97" s="22">
        <f t="shared" si="5"/>
        <v>436.78321446631907</v>
      </c>
      <c r="R97" s="23">
        <f t="shared" si="5"/>
        <v>3.8607773728355448</v>
      </c>
      <c r="S97" s="24">
        <f t="shared" si="7"/>
        <v>71712.000000000015</v>
      </c>
      <c r="T97" s="25">
        <f t="shared" si="6"/>
        <v>22651</v>
      </c>
    </row>
    <row r="98" spans="1:20" x14ac:dyDescent="0.25">
      <c r="A98" s="20" t="s">
        <v>13</v>
      </c>
      <c r="B98" s="21">
        <f t="shared" si="5"/>
        <v>10018.475732227698</v>
      </c>
      <c r="C98" s="22">
        <f t="shared" si="5"/>
        <v>920.21463084108382</v>
      </c>
      <c r="D98" s="22">
        <f t="shared" si="5"/>
        <v>8352.05264134354</v>
      </c>
      <c r="E98" s="22">
        <f t="shared" si="5"/>
        <v>6660.7037129651289</v>
      </c>
      <c r="F98" s="22">
        <f t="shared" si="5"/>
        <v>738.32585040049685</v>
      </c>
      <c r="G98" s="22">
        <f t="shared" si="5"/>
        <v>19657.206411176809</v>
      </c>
      <c r="H98" s="22">
        <f t="shared" si="5"/>
        <v>19228.144969388002</v>
      </c>
      <c r="I98" s="22">
        <f t="shared" si="5"/>
        <v>7925.4692307071819</v>
      </c>
      <c r="J98" s="22">
        <f t="shared" si="5"/>
        <v>6923.9033886957432</v>
      </c>
      <c r="K98" s="22">
        <f t="shared" si="5"/>
        <v>3581.3154286083036</v>
      </c>
      <c r="L98" s="22">
        <f t="shared" si="5"/>
        <v>17168.13780642247</v>
      </c>
      <c r="M98" s="22">
        <f t="shared" si="5"/>
        <v>25656.391462519459</v>
      </c>
      <c r="N98" s="22">
        <f t="shared" si="5"/>
        <v>16888.020101475344</v>
      </c>
      <c r="O98" s="22">
        <f t="shared" si="5"/>
        <v>10410.417218543047</v>
      </c>
      <c r="P98" s="22">
        <f t="shared" si="5"/>
        <v>8575.6650022989252</v>
      </c>
      <c r="Q98" s="22">
        <f t="shared" si="5"/>
        <v>2110.9899089303144</v>
      </c>
      <c r="R98" s="23">
        <f t="shared" si="5"/>
        <v>114.56650345645352</v>
      </c>
      <c r="S98" s="24">
        <f t="shared" si="7"/>
        <v>164929.99999999997</v>
      </c>
      <c r="T98" s="25">
        <f t="shared" si="6"/>
        <v>65881</v>
      </c>
    </row>
    <row r="99" spans="1:20" x14ac:dyDescent="0.25">
      <c r="A99" s="20" t="s">
        <v>14</v>
      </c>
      <c r="B99" s="21">
        <f t="shared" si="5"/>
        <v>20987.557572720441</v>
      </c>
      <c r="C99" s="22">
        <f t="shared" si="5"/>
        <v>787.61573930955035</v>
      </c>
      <c r="D99" s="22">
        <f t="shared" si="5"/>
        <v>7654.1686977517593</v>
      </c>
      <c r="E99" s="22">
        <f t="shared" si="5"/>
        <v>26136.518647476303</v>
      </c>
      <c r="F99" s="22">
        <f t="shared" si="5"/>
        <v>2800.5203038004342</v>
      </c>
      <c r="G99" s="22">
        <f t="shared" si="5"/>
        <v>46177.211020250106</v>
      </c>
      <c r="H99" s="22">
        <f t="shared" si="5"/>
        <v>53721.610337545193</v>
      </c>
      <c r="I99" s="22">
        <f t="shared" si="5"/>
        <v>18177.535389691744</v>
      </c>
      <c r="J99" s="22">
        <f t="shared" si="5"/>
        <v>34077.079975399189</v>
      </c>
      <c r="K99" s="22">
        <f t="shared" si="5"/>
        <v>10871.368787564226</v>
      </c>
      <c r="L99" s="22">
        <f t="shared" si="5"/>
        <v>48749.637554627778</v>
      </c>
      <c r="M99" s="22">
        <f t="shared" si="5"/>
        <v>76180.258770545421</v>
      </c>
      <c r="N99" s="22">
        <f t="shared" si="5"/>
        <v>43110.025147490946</v>
      </c>
      <c r="O99" s="22">
        <f t="shared" si="5"/>
        <v>16112.57347538455</v>
      </c>
      <c r="P99" s="22">
        <f t="shared" si="5"/>
        <v>28882.802877903854</v>
      </c>
      <c r="Q99" s="22">
        <f t="shared" si="5"/>
        <v>5450.1850201915349</v>
      </c>
      <c r="R99" s="23">
        <f t="shared" si="5"/>
        <v>50.330682346968992</v>
      </c>
      <c r="S99" s="24">
        <f t="shared" si="7"/>
        <v>439927</v>
      </c>
      <c r="T99" s="25">
        <f t="shared" si="6"/>
        <v>183170</v>
      </c>
    </row>
    <row r="100" spans="1:20" x14ac:dyDescent="0.25">
      <c r="A100" s="20" t="s">
        <v>15</v>
      </c>
      <c r="B100" s="21">
        <f t="shared" si="5"/>
        <v>35778.365002191014</v>
      </c>
      <c r="C100" s="22">
        <f t="shared" si="5"/>
        <v>634.99054733635205</v>
      </c>
      <c r="D100" s="22">
        <f t="shared" si="5"/>
        <v>5162.4474469461429</v>
      </c>
      <c r="E100" s="22">
        <f t="shared" si="5"/>
        <v>19574.006948646787</v>
      </c>
      <c r="F100" s="22">
        <f t="shared" si="5"/>
        <v>1068.0129165536382</v>
      </c>
      <c r="G100" s="22">
        <f t="shared" si="5"/>
        <v>19273.899234188175</v>
      </c>
      <c r="H100" s="22">
        <f t="shared" si="5"/>
        <v>29041.074995304967</v>
      </c>
      <c r="I100" s="22">
        <f t="shared" si="5"/>
        <v>5234.750954656427</v>
      </c>
      <c r="J100" s="22">
        <f t="shared" si="5"/>
        <v>7589.8407653944878</v>
      </c>
      <c r="K100" s="22">
        <f t="shared" si="5"/>
        <v>4751.3212236295722</v>
      </c>
      <c r="L100" s="22">
        <f t="shared" si="5"/>
        <v>17982.095820378527</v>
      </c>
      <c r="M100" s="22">
        <f t="shared" si="5"/>
        <v>36155.95764038145</v>
      </c>
      <c r="N100" s="22">
        <f t="shared" si="5"/>
        <v>17878.651899922792</v>
      </c>
      <c r="O100" s="22">
        <f t="shared" si="5"/>
        <v>5812.8331072762558</v>
      </c>
      <c r="P100" s="22">
        <f t="shared" si="5"/>
        <v>20206.217244329448</v>
      </c>
      <c r="Q100" s="22">
        <f t="shared" si="5"/>
        <v>682.74229493145253</v>
      </c>
      <c r="R100" s="23">
        <f t="shared" si="5"/>
        <v>4.7919579325167456</v>
      </c>
      <c r="S100" s="24">
        <f t="shared" si="7"/>
        <v>226832.00000000003</v>
      </c>
      <c r="T100" s="25">
        <f t="shared" si="6"/>
        <v>83267</v>
      </c>
    </row>
    <row r="101" spans="1:20" x14ac:dyDescent="0.25">
      <c r="A101" s="20" t="s">
        <v>16</v>
      </c>
      <c r="B101" s="21">
        <f t="shared" si="5"/>
        <v>38477.015800721718</v>
      </c>
      <c r="C101" s="22">
        <f t="shared" si="5"/>
        <v>367.71267911572011</v>
      </c>
      <c r="D101" s="22">
        <f t="shared" si="5"/>
        <v>1625.4441369162316</v>
      </c>
      <c r="E101" s="22">
        <f t="shared" si="5"/>
        <v>20175.611953894124</v>
      </c>
      <c r="F101" s="22">
        <f t="shared" si="5"/>
        <v>1462.7247661423116</v>
      </c>
      <c r="G101" s="22">
        <f t="shared" si="5"/>
        <v>20267.51585327401</v>
      </c>
      <c r="H101" s="22">
        <f t="shared" si="5"/>
        <v>29485.20828224083</v>
      </c>
      <c r="I101" s="22">
        <f t="shared" si="5"/>
        <v>6497.8334442770556</v>
      </c>
      <c r="J101" s="22">
        <f t="shared" si="5"/>
        <v>9817.1140735031349</v>
      </c>
      <c r="K101" s="22">
        <f t="shared" si="5"/>
        <v>4693.1684476053679</v>
      </c>
      <c r="L101" s="22">
        <f t="shared" si="5"/>
        <v>16088.958588795853</v>
      </c>
      <c r="M101" s="22">
        <f t="shared" si="5"/>
        <v>50626.481168762919</v>
      </c>
      <c r="N101" s="22">
        <f t="shared" si="5"/>
        <v>16815.500963458639</v>
      </c>
      <c r="O101" s="22">
        <f t="shared" si="5"/>
        <v>6858.296815331254</v>
      </c>
      <c r="P101" s="22">
        <f t="shared" si="5"/>
        <v>15591.589916967381</v>
      </c>
      <c r="Q101" s="22">
        <f t="shared" si="5"/>
        <v>2074.1219563465647</v>
      </c>
      <c r="R101" s="23">
        <f t="shared" si="5"/>
        <v>4.7011526468836493</v>
      </c>
      <c r="S101" s="24">
        <f t="shared" si="7"/>
        <v>240929.00000000003</v>
      </c>
      <c r="T101" s="25">
        <f t="shared" si="6"/>
        <v>95050</v>
      </c>
    </row>
    <row r="102" spans="1:20" x14ac:dyDescent="0.25">
      <c r="A102" s="20" t="s">
        <v>56</v>
      </c>
      <c r="B102" s="21">
        <f>+B14+B36+B58+B80</f>
        <v>28573.755718843076</v>
      </c>
      <c r="C102" s="21">
        <f t="shared" si="5"/>
        <v>202.38442116085332</v>
      </c>
      <c r="D102" s="21">
        <f t="shared" si="5"/>
        <v>761.05819385857478</v>
      </c>
      <c r="E102" s="21">
        <f t="shared" si="5"/>
        <v>15390.969595258613</v>
      </c>
      <c r="F102" s="21">
        <f t="shared" si="5"/>
        <v>1125.3691658729081</v>
      </c>
      <c r="G102" s="21">
        <f t="shared" si="5"/>
        <v>26127.002131809317</v>
      </c>
      <c r="H102" s="21">
        <f t="shared" si="5"/>
        <v>26085.20338368032</v>
      </c>
      <c r="I102" s="21">
        <f t="shared" si="5"/>
        <v>6867.9256437005788</v>
      </c>
      <c r="J102" s="21">
        <f t="shared" si="5"/>
        <v>9963.1864048018633</v>
      </c>
      <c r="K102" s="21">
        <f t="shared" si="5"/>
        <v>5107.9278662251863</v>
      </c>
      <c r="L102" s="21">
        <f t="shared" si="5"/>
        <v>17558.772486052523</v>
      </c>
      <c r="M102" s="21">
        <f t="shared" si="5"/>
        <v>87545.242708758567</v>
      </c>
      <c r="N102" s="21">
        <f t="shared" si="5"/>
        <v>25739.967780952811</v>
      </c>
      <c r="O102" s="21">
        <f t="shared" si="5"/>
        <v>7338.2019624741079</v>
      </c>
      <c r="P102" s="21">
        <f t="shared" si="5"/>
        <v>12252.045569314041</v>
      </c>
      <c r="Q102" s="21">
        <f t="shared" si="5"/>
        <v>455.98696723666109</v>
      </c>
      <c r="R102" s="21">
        <f t="shared" si="5"/>
        <v>0</v>
      </c>
      <c r="S102" s="24">
        <f t="shared" ref="S102:T109" si="8">+S14+S36+S58+S80</f>
        <v>271095</v>
      </c>
      <c r="T102" s="25">
        <f t="shared" si="8"/>
        <v>50773</v>
      </c>
    </row>
    <row r="103" spans="1:20" x14ac:dyDescent="0.25">
      <c r="A103" s="20" t="s">
        <v>17</v>
      </c>
      <c r="B103" s="21">
        <f t="shared" si="5"/>
        <v>22766.696769023751</v>
      </c>
      <c r="C103" s="22">
        <f t="shared" si="5"/>
        <v>1297.8646376680122</v>
      </c>
      <c r="D103" s="22">
        <f t="shared" si="5"/>
        <v>6735.833083866286</v>
      </c>
      <c r="E103" s="22">
        <f t="shared" si="5"/>
        <v>20835.318697933202</v>
      </c>
      <c r="F103" s="22">
        <f t="shared" si="5"/>
        <v>2332.7415974962578</v>
      </c>
      <c r="G103" s="22">
        <f t="shared" si="5"/>
        <v>20023.090533859482</v>
      </c>
      <c r="H103" s="22">
        <f t="shared" si="5"/>
        <v>27850.913911189731</v>
      </c>
      <c r="I103" s="22">
        <f t="shared" si="5"/>
        <v>5470.3457764472869</v>
      </c>
      <c r="J103" s="22">
        <f t="shared" si="5"/>
        <v>15037.164481940097</v>
      </c>
      <c r="K103" s="22">
        <f t="shared" si="5"/>
        <v>3476.2061202582363</v>
      </c>
      <c r="L103" s="22">
        <f t="shared" si="5"/>
        <v>15815.316641719961</v>
      </c>
      <c r="M103" s="22">
        <f t="shared" si="5"/>
        <v>61784.626525150816</v>
      </c>
      <c r="N103" s="22">
        <f t="shared" si="5"/>
        <v>36536.922498903856</v>
      </c>
      <c r="O103" s="22">
        <f t="shared" si="5"/>
        <v>8756.1868886167431</v>
      </c>
      <c r="P103" s="22">
        <f t="shared" si="5"/>
        <v>13597.034532287083</v>
      </c>
      <c r="Q103" s="22">
        <f t="shared" si="5"/>
        <v>980.73730363919503</v>
      </c>
      <c r="R103" s="23">
        <f t="shared" si="5"/>
        <v>0</v>
      </c>
      <c r="S103" s="24">
        <f t="shared" si="7"/>
        <v>263296.99999999994</v>
      </c>
      <c r="T103" s="25">
        <f t="shared" si="8"/>
        <v>145350</v>
      </c>
    </row>
    <row r="104" spans="1:20" x14ac:dyDescent="0.25">
      <c r="A104" s="20" t="s">
        <v>18</v>
      </c>
      <c r="B104" s="21">
        <f t="shared" si="5"/>
        <v>9205.2725088964507</v>
      </c>
      <c r="C104" s="22">
        <f t="shared" si="5"/>
        <v>746.39197553621261</v>
      </c>
      <c r="D104" s="22">
        <f t="shared" si="5"/>
        <v>730.680538793187</v>
      </c>
      <c r="E104" s="22">
        <f t="shared" si="5"/>
        <v>16125.286258134869</v>
      </c>
      <c r="F104" s="22">
        <f t="shared" si="5"/>
        <v>655.73860924299629</v>
      </c>
      <c r="G104" s="22">
        <f t="shared" si="5"/>
        <v>14539.407471079256</v>
      </c>
      <c r="H104" s="22">
        <f t="shared" si="5"/>
        <v>14828.80757663367</v>
      </c>
      <c r="I104" s="22">
        <f t="shared" si="5"/>
        <v>2341.0471308215006</v>
      </c>
      <c r="J104" s="22">
        <f t="shared" si="5"/>
        <v>8810.7225548824736</v>
      </c>
      <c r="K104" s="22">
        <f t="shared" si="5"/>
        <v>2047.9927120886969</v>
      </c>
      <c r="L104" s="22">
        <f t="shared" si="5"/>
        <v>9398.4562861145496</v>
      </c>
      <c r="M104" s="22">
        <f t="shared" si="5"/>
        <v>29197.491235491121</v>
      </c>
      <c r="N104" s="22">
        <f t="shared" si="5"/>
        <v>27226.210107611172</v>
      </c>
      <c r="O104" s="22">
        <f t="shared" si="5"/>
        <v>5968.4631005832653</v>
      </c>
      <c r="P104" s="22">
        <f t="shared" si="5"/>
        <v>7916.7353727584241</v>
      </c>
      <c r="Q104" s="22">
        <f t="shared" si="5"/>
        <v>249.19214395759195</v>
      </c>
      <c r="R104" s="23">
        <f t="shared" si="5"/>
        <v>12.10441737456682</v>
      </c>
      <c r="S104" s="24">
        <f t="shared" si="7"/>
        <v>150000</v>
      </c>
      <c r="T104" s="25">
        <f t="shared" si="8"/>
        <v>84142</v>
      </c>
    </row>
    <row r="105" spans="1:20" x14ac:dyDescent="0.25">
      <c r="A105" s="20" t="s">
        <v>19</v>
      </c>
      <c r="B105" s="21">
        <f t="shared" si="5"/>
        <v>14690.279523119059</v>
      </c>
      <c r="C105" s="22">
        <f t="shared" si="5"/>
        <v>1726.2311905912679</v>
      </c>
      <c r="D105" s="22">
        <f t="shared" si="5"/>
        <v>482.34428870629932</v>
      </c>
      <c r="E105" s="22">
        <f t="shared" si="5"/>
        <v>14131.927823425165</v>
      </c>
      <c r="F105" s="22">
        <f t="shared" si="5"/>
        <v>802.58015144192041</v>
      </c>
      <c r="G105" s="22">
        <f t="shared" si="5"/>
        <v>12917.552440792653</v>
      </c>
      <c r="H105" s="22">
        <f t="shared" si="5"/>
        <v>14937.402287739649</v>
      </c>
      <c r="I105" s="22">
        <f t="shared" si="5"/>
        <v>6376.3436442725952</v>
      </c>
      <c r="J105" s="22">
        <f t="shared" si="5"/>
        <v>10294.800547768649</v>
      </c>
      <c r="K105" s="22">
        <f t="shared" si="5"/>
        <v>3683.4428870629931</v>
      </c>
      <c r="L105" s="22">
        <f t="shared" si="5"/>
        <v>11855.309650394716</v>
      </c>
      <c r="M105" s="22">
        <f t="shared" si="5"/>
        <v>41049.664250040281</v>
      </c>
      <c r="N105" s="22">
        <f t="shared" si="5"/>
        <v>18105.879007572097</v>
      </c>
      <c r="O105" s="22">
        <f t="shared" si="5"/>
        <v>8296.9492508458206</v>
      </c>
      <c r="P105" s="22">
        <f t="shared" si="5"/>
        <v>9161.6002899951691</v>
      </c>
      <c r="Q105" s="22">
        <f t="shared" si="5"/>
        <v>208.10101498308362</v>
      </c>
      <c r="R105" s="23">
        <f t="shared" si="5"/>
        <v>11.591751248590302</v>
      </c>
      <c r="S105" s="24">
        <f t="shared" si="7"/>
        <v>168732</v>
      </c>
      <c r="T105" s="25">
        <f t="shared" si="8"/>
        <v>44087</v>
      </c>
    </row>
    <row r="106" spans="1:20" x14ac:dyDescent="0.25">
      <c r="A106" s="20" t="s">
        <v>20</v>
      </c>
      <c r="B106" s="21">
        <f t="shared" si="5"/>
        <v>5599.3702919813359</v>
      </c>
      <c r="C106" s="22">
        <f t="shared" si="5"/>
        <v>6862.0768263436021</v>
      </c>
      <c r="D106" s="22">
        <f t="shared" si="5"/>
        <v>975.46873002893017</v>
      </c>
      <c r="E106" s="22">
        <f t="shared" si="5"/>
        <v>8320.7699745057471</v>
      </c>
      <c r="F106" s="22">
        <f t="shared" si="5"/>
        <v>964.93746005786022</v>
      </c>
      <c r="G106" s="22">
        <f t="shared" si="5"/>
        <v>4245.0733973323804</v>
      </c>
      <c r="H106" s="22">
        <f t="shared" si="5"/>
        <v>14298.800814991444</v>
      </c>
      <c r="I106" s="22">
        <f t="shared" si="5"/>
        <v>2415.7198999470875</v>
      </c>
      <c r="J106" s="22">
        <f t="shared" si="5"/>
        <v>7376.6563704706477</v>
      </c>
      <c r="K106" s="22">
        <f t="shared" si="5"/>
        <v>844.39990242092324</v>
      </c>
      <c r="L106" s="22">
        <f t="shared" si="5"/>
        <v>5720.6329583639699</v>
      </c>
      <c r="M106" s="22">
        <f t="shared" si="5"/>
        <v>15985.99940215636</v>
      </c>
      <c r="N106" s="22">
        <f t="shared" si="5"/>
        <v>31436.456594490221</v>
      </c>
      <c r="O106" s="22">
        <f t="shared" si="5"/>
        <v>6878.2549287741458</v>
      </c>
      <c r="P106" s="22">
        <f t="shared" si="5"/>
        <v>3574.6646578204131</v>
      </c>
      <c r="Q106" s="22">
        <f t="shared" si="5"/>
        <v>170.59745882094239</v>
      </c>
      <c r="R106" s="23">
        <f t="shared" si="5"/>
        <v>18.120331493990641</v>
      </c>
      <c r="S106" s="24">
        <f t="shared" si="7"/>
        <v>115687.99999999999</v>
      </c>
      <c r="T106" s="25">
        <f t="shared" si="8"/>
        <v>57865</v>
      </c>
    </row>
    <row r="107" spans="1:20" x14ac:dyDescent="0.25">
      <c r="A107" s="20" t="s">
        <v>21</v>
      </c>
      <c r="B107" s="21">
        <f t="shared" si="5"/>
        <v>1706.6760603472817</v>
      </c>
      <c r="C107" s="22">
        <f t="shared" si="5"/>
        <v>2391.2642755479646</v>
      </c>
      <c r="D107" s="22">
        <f t="shared" si="5"/>
        <v>423.90600626245373</v>
      </c>
      <c r="E107" s="22">
        <f t="shared" si="5"/>
        <v>1140.3840022772558</v>
      </c>
      <c r="F107" s="22">
        <f t="shared" si="5"/>
        <v>643.86068886991177</v>
      </c>
      <c r="G107" s="22">
        <f t="shared" si="5"/>
        <v>2803.4427554796471</v>
      </c>
      <c r="H107" s="22">
        <f t="shared" si="5"/>
        <v>5667.6238542556212</v>
      </c>
      <c r="I107" s="22">
        <f t="shared" si="5"/>
        <v>753.89854824935946</v>
      </c>
      <c r="J107" s="22">
        <f t="shared" si="5"/>
        <v>1929.2663250782807</v>
      </c>
      <c r="K107" s="22">
        <f t="shared" si="5"/>
        <v>1009.4164531739254</v>
      </c>
      <c r="L107" s="22">
        <f t="shared" si="5"/>
        <v>3177.8720751494448</v>
      </c>
      <c r="M107" s="22">
        <f t="shared" si="5"/>
        <v>21181.826074580131</v>
      </c>
      <c r="N107" s="22">
        <f t="shared" si="5"/>
        <v>5603.4873327640198</v>
      </c>
      <c r="O107" s="22">
        <f t="shared" si="5"/>
        <v>1676.1960148021633</v>
      </c>
      <c r="P107" s="22">
        <f t="shared" si="5"/>
        <v>2972.4752063763167</v>
      </c>
      <c r="Q107" s="22">
        <f t="shared" si="5"/>
        <v>34.404326786222597</v>
      </c>
      <c r="R107" s="23">
        <f t="shared" si="5"/>
        <v>0</v>
      </c>
      <c r="S107" s="24">
        <f t="shared" si="7"/>
        <v>53115.999999999993</v>
      </c>
      <c r="T107" s="25">
        <f t="shared" si="8"/>
        <v>10406</v>
      </c>
    </row>
    <row r="108" spans="1:20" x14ac:dyDescent="0.25">
      <c r="A108" s="20" t="s">
        <v>22</v>
      </c>
      <c r="B108" s="21">
        <f t="shared" si="5"/>
        <v>29374.829961453863</v>
      </c>
      <c r="C108" s="22">
        <f t="shared" si="5"/>
        <v>72579.377338356659</v>
      </c>
      <c r="D108" s="22">
        <f t="shared" si="5"/>
        <v>63950.113721988724</v>
      </c>
      <c r="E108" s="22">
        <f t="shared" si="5"/>
        <v>196846.81931226724</v>
      </c>
      <c r="F108" s="22">
        <f t="shared" si="5"/>
        <v>13723.014961127201</v>
      </c>
      <c r="G108" s="22">
        <f t="shared" si="5"/>
        <v>186029.6678499096</v>
      </c>
      <c r="H108" s="22">
        <f t="shared" si="5"/>
        <v>233419.58601014831</v>
      </c>
      <c r="I108" s="22">
        <f t="shared" si="5"/>
        <v>131236.47629521549</v>
      </c>
      <c r="J108" s="22">
        <f t="shared" si="5"/>
        <v>166226.36492519436</v>
      </c>
      <c r="K108" s="22">
        <f t="shared" si="5"/>
        <v>48820.474335242492</v>
      </c>
      <c r="L108" s="22">
        <f t="shared" si="5"/>
        <v>170045.88697489057</v>
      </c>
      <c r="M108" s="22">
        <f t="shared" si="5"/>
        <v>302941.85598553973</v>
      </c>
      <c r="N108" s="22">
        <f t="shared" si="5"/>
        <v>87722.611816459423</v>
      </c>
      <c r="O108" s="22">
        <f t="shared" si="5"/>
        <v>46623.693656220734</v>
      </c>
      <c r="P108" s="22">
        <f t="shared" si="5"/>
        <v>103654.74391863933</v>
      </c>
      <c r="Q108" s="22">
        <f t="shared" si="5"/>
        <v>241.26342037065268</v>
      </c>
      <c r="R108" s="23">
        <f t="shared" si="5"/>
        <v>210.21951697554388</v>
      </c>
      <c r="S108" s="24">
        <f t="shared" si="7"/>
        <v>1853646.9999999998</v>
      </c>
      <c r="T108" s="25">
        <f t="shared" si="8"/>
        <v>169665</v>
      </c>
    </row>
    <row r="109" spans="1:20" ht="15.75" thickBot="1" x14ac:dyDescent="0.3">
      <c r="A109" s="26" t="s">
        <v>23</v>
      </c>
      <c r="B109" s="27">
        <f t="shared" si="5"/>
        <v>19061.148167438831</v>
      </c>
      <c r="C109" s="28">
        <f t="shared" ref="C109:R109" si="9">+C21+C43+C65+C87</f>
        <v>8816.019492697942</v>
      </c>
      <c r="D109" s="28">
        <f t="shared" si="9"/>
        <v>43221.360606070346</v>
      </c>
      <c r="E109" s="28">
        <f t="shared" si="9"/>
        <v>82868.309912302415</v>
      </c>
      <c r="F109" s="28">
        <f t="shared" si="9"/>
        <v>12827.694916262366</v>
      </c>
      <c r="G109" s="28">
        <f t="shared" si="9"/>
        <v>91397.869763785595</v>
      </c>
      <c r="H109" s="28">
        <f t="shared" si="9"/>
        <v>212225.79635577591</v>
      </c>
      <c r="I109" s="28">
        <f t="shared" si="9"/>
        <v>37198.361990176752</v>
      </c>
      <c r="J109" s="28">
        <f t="shared" si="9"/>
        <v>80937.132964238292</v>
      </c>
      <c r="K109" s="28">
        <f t="shared" si="9"/>
        <v>16577.884495971997</v>
      </c>
      <c r="L109" s="28">
        <f t="shared" si="9"/>
        <v>108821.74743139216</v>
      </c>
      <c r="M109" s="28">
        <f t="shared" si="9"/>
        <v>95762.28614028827</v>
      </c>
      <c r="N109" s="28">
        <f t="shared" si="9"/>
        <v>76255.507302594706</v>
      </c>
      <c r="O109" s="28">
        <f t="shared" si="9"/>
        <v>67120.377908740076</v>
      </c>
      <c r="P109" s="28">
        <f t="shared" si="9"/>
        <v>71019.121684012207</v>
      </c>
      <c r="Q109" s="28">
        <f t="shared" si="9"/>
        <v>15710.317596959789</v>
      </c>
      <c r="R109" s="29">
        <f t="shared" si="9"/>
        <v>64.063271292357783</v>
      </c>
      <c r="S109" s="30">
        <f t="shared" si="7"/>
        <v>1039885</v>
      </c>
      <c r="T109" s="31">
        <f t="shared" si="8"/>
        <v>356603</v>
      </c>
    </row>
    <row r="110" spans="1:20" ht="15.75" thickBot="1" x14ac:dyDescent="0.3">
      <c r="A110" s="32" t="s">
        <v>24</v>
      </c>
      <c r="B110" s="33">
        <f>+SUM(B94:B109)</f>
        <v>241691.54597444367</v>
      </c>
      <c r="C110" s="33">
        <f t="shared" ref="C110:R110" si="10">+SUM(C94:C109)</f>
        <v>98336.874299946052</v>
      </c>
      <c r="D110" s="33">
        <f t="shared" si="10"/>
        <v>172111.62420568772</v>
      </c>
      <c r="E110" s="33">
        <f t="shared" si="10"/>
        <v>450636.30232048465</v>
      </c>
      <c r="F110" s="33">
        <f t="shared" si="10"/>
        <v>42472.393844790386</v>
      </c>
      <c r="G110" s="33">
        <f t="shared" si="10"/>
        <v>500735.25830649922</v>
      </c>
      <c r="H110" s="33">
        <f t="shared" si="10"/>
        <v>725604.35970313917</v>
      </c>
      <c r="I110" s="33">
        <f t="shared" si="10"/>
        <v>247844.86641313726</v>
      </c>
      <c r="J110" s="33">
        <f t="shared" si="10"/>
        <v>383157.63316410972</v>
      </c>
      <c r="K110" s="33">
        <f t="shared" si="10"/>
        <v>114053.28796674362</v>
      </c>
      <c r="L110" s="33">
        <f t="shared" si="10"/>
        <v>485034.17755953304</v>
      </c>
      <c r="M110" s="33">
        <f t="shared" si="10"/>
        <v>919245.10923645645</v>
      </c>
      <c r="N110" s="33">
        <f t="shared" si="10"/>
        <v>429941.16499714344</v>
      </c>
      <c r="O110" s="33">
        <f t="shared" si="10"/>
        <v>206887.19332549084</v>
      </c>
      <c r="P110" s="33">
        <f t="shared" si="10"/>
        <v>337943.75718196039</v>
      </c>
      <c r="Q110" s="33">
        <f t="shared" si="10"/>
        <v>32798.406711893462</v>
      </c>
      <c r="R110" s="33">
        <f t="shared" si="10"/>
        <v>557.04478854089177</v>
      </c>
      <c r="S110" s="34">
        <f>+SUM(B110:R110)</f>
        <v>5389051</v>
      </c>
      <c r="T110" s="33">
        <f>+SUM(T94:T109)</f>
        <v>1454440</v>
      </c>
    </row>
    <row r="112" spans="1:20" x14ac:dyDescent="0.25">
      <c r="A112" s="1"/>
    </row>
  </sheetData>
  <mergeCells count="10">
    <mergeCell ref="A68:L68"/>
    <mergeCell ref="A69:L69"/>
    <mergeCell ref="A90:L90"/>
    <mergeCell ref="A91:L91"/>
    <mergeCell ref="A2:L2"/>
    <mergeCell ref="A3:L3"/>
    <mergeCell ref="A24:L24"/>
    <mergeCell ref="A25:L25"/>
    <mergeCell ref="A46:L46"/>
    <mergeCell ref="A47:L47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T112"/>
  <sheetViews>
    <sheetView topLeftCell="B1" zoomScale="70" zoomScaleNormal="70" workbookViewId="0">
      <selection activeCell="T64" sqref="T64"/>
    </sheetView>
  </sheetViews>
  <sheetFormatPr baseColWidth="10" defaultRowHeight="15" x14ac:dyDescent="0.25"/>
  <cols>
    <col min="1" max="1" width="39.28515625" bestFit="1" customWidth="1"/>
    <col min="2" max="2" width="12.140625" bestFit="1" customWidth="1"/>
    <col min="3" max="3" width="10.5703125" bestFit="1" customWidth="1"/>
    <col min="4" max="4" width="11.85546875" bestFit="1" customWidth="1"/>
    <col min="5" max="5" width="13.140625" bestFit="1" customWidth="1"/>
    <col min="6" max="6" width="14.7109375" bestFit="1" customWidth="1"/>
    <col min="7" max="7" width="11.5703125" bestFit="1" customWidth="1"/>
    <col min="8" max="8" width="12.42578125" bestFit="1" customWidth="1"/>
    <col min="9" max="9" width="13" bestFit="1" customWidth="1"/>
    <col min="10" max="10" width="13.5703125" bestFit="1" customWidth="1"/>
    <col min="11" max="11" width="12.85546875" bestFit="1" customWidth="1"/>
    <col min="12" max="12" width="16.28515625" bestFit="1" customWidth="1"/>
    <col min="13" max="13" width="14.85546875" bestFit="1" customWidth="1"/>
    <col min="14" max="14" width="11.7109375" bestFit="1" customWidth="1"/>
    <col min="15" max="15" width="11.85546875" bestFit="1" customWidth="1"/>
    <col min="16" max="16" width="12.42578125" bestFit="1" customWidth="1"/>
    <col min="17" max="17" width="10.5703125" bestFit="1" customWidth="1"/>
    <col min="18" max="18" width="14.5703125" customWidth="1"/>
    <col min="19" max="19" width="15.28515625" customWidth="1"/>
    <col min="20" max="20" width="14.28515625" customWidth="1"/>
  </cols>
  <sheetData>
    <row r="2" spans="1:20" ht="18.75" x14ac:dyDescent="0.3">
      <c r="A2" s="104" t="s">
        <v>26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</row>
    <row r="3" spans="1:20" ht="19.5" thickBot="1" x14ac:dyDescent="0.35">
      <c r="A3" s="104" t="s">
        <v>27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</row>
    <row r="4" spans="1:20" x14ac:dyDescent="0.25">
      <c r="A4" s="2" t="s">
        <v>0</v>
      </c>
      <c r="B4" s="3" t="s">
        <v>30</v>
      </c>
      <c r="C4" s="4" t="s">
        <v>31</v>
      </c>
      <c r="D4" s="4" t="s">
        <v>32</v>
      </c>
      <c r="E4" s="4" t="s">
        <v>1</v>
      </c>
      <c r="F4" s="4" t="s">
        <v>2</v>
      </c>
      <c r="G4" s="4" t="s">
        <v>33</v>
      </c>
      <c r="H4" s="4" t="s">
        <v>3</v>
      </c>
      <c r="I4" s="4" t="s">
        <v>34</v>
      </c>
      <c r="J4" s="5" t="s">
        <v>4</v>
      </c>
      <c r="K4" s="5" t="s">
        <v>35</v>
      </c>
      <c r="L4" s="5" t="s">
        <v>6</v>
      </c>
      <c r="M4" s="5" t="s">
        <v>36</v>
      </c>
      <c r="N4" s="5" t="s">
        <v>37</v>
      </c>
      <c r="O4" s="5" t="s">
        <v>5</v>
      </c>
      <c r="P4" s="5" t="s">
        <v>38</v>
      </c>
      <c r="Q4" s="5" t="s">
        <v>39</v>
      </c>
      <c r="R4" s="5" t="s">
        <v>40</v>
      </c>
      <c r="S4" s="6" t="s">
        <v>52</v>
      </c>
      <c r="T4" s="7" t="s">
        <v>54</v>
      </c>
    </row>
    <row r="5" spans="1:20" ht="15.75" thickBot="1" x14ac:dyDescent="0.3">
      <c r="A5" s="8"/>
      <c r="B5" s="9" t="s">
        <v>41</v>
      </c>
      <c r="C5" s="10" t="s">
        <v>41</v>
      </c>
      <c r="D5" s="10" t="s">
        <v>42</v>
      </c>
      <c r="E5" s="10" t="s">
        <v>43</v>
      </c>
      <c r="F5" s="10" t="s">
        <v>8</v>
      </c>
      <c r="G5" s="10" t="s">
        <v>41</v>
      </c>
      <c r="H5" s="10" t="s">
        <v>41</v>
      </c>
      <c r="I5" s="10" t="s">
        <v>44</v>
      </c>
      <c r="J5" s="11" t="s">
        <v>41</v>
      </c>
      <c r="K5" s="11" t="s">
        <v>45</v>
      </c>
      <c r="L5" s="11" t="s">
        <v>46</v>
      </c>
      <c r="M5" s="11" t="s">
        <v>47</v>
      </c>
      <c r="N5" s="11" t="s">
        <v>41</v>
      </c>
      <c r="O5" s="11" t="s">
        <v>48</v>
      </c>
      <c r="P5" s="11" t="s">
        <v>49</v>
      </c>
      <c r="Q5" s="11" t="s">
        <v>50</v>
      </c>
      <c r="R5" s="11" t="s">
        <v>51</v>
      </c>
      <c r="S5" s="12" t="s">
        <v>53</v>
      </c>
      <c r="T5" s="13" t="s">
        <v>55</v>
      </c>
    </row>
    <row r="6" spans="1:20" x14ac:dyDescent="0.25">
      <c r="A6" s="14" t="s">
        <v>9</v>
      </c>
      <c r="B6" s="15">
        <v>1141.5310855741009</v>
      </c>
      <c r="C6" s="16">
        <v>157.56813658451699</v>
      </c>
      <c r="D6" s="16">
        <v>1147.2709504167569</v>
      </c>
      <c r="E6" s="16">
        <v>2813.6435763559616</v>
      </c>
      <c r="F6" s="16">
        <v>212.72808547627764</v>
      </c>
      <c r="G6" s="16">
        <v>3529.5414356629958</v>
      </c>
      <c r="H6" s="16">
        <v>3709.2057094563243</v>
      </c>
      <c r="I6" s="16">
        <v>2052.8969660432695</v>
      </c>
      <c r="J6" s="16">
        <v>2258.2883330023892</v>
      </c>
      <c r="K6" s="16">
        <v>922.98331984354604</v>
      </c>
      <c r="L6" s="16">
        <v>2764.7518478485749</v>
      </c>
      <c r="M6" s="16">
        <v>14693.423968827296</v>
      </c>
      <c r="N6" s="16">
        <v>4309.0353915700116</v>
      </c>
      <c r="O6" s="16">
        <v>1007.8593963262116</v>
      </c>
      <c r="P6" s="16">
        <v>2820.0984074210264</v>
      </c>
      <c r="Q6" s="16">
        <v>906.18864143212159</v>
      </c>
      <c r="R6" s="17">
        <v>0.98474815861915033</v>
      </c>
      <c r="S6" s="18">
        <v>44716</v>
      </c>
      <c r="T6" s="19">
        <v>7773</v>
      </c>
    </row>
    <row r="7" spans="1:20" x14ac:dyDescent="0.25">
      <c r="A7" s="20" t="s">
        <v>10</v>
      </c>
      <c r="B7" s="21">
        <v>112.0485218171661</v>
      </c>
      <c r="C7" s="22">
        <v>41.510640701017607</v>
      </c>
      <c r="D7" s="22">
        <v>3732.9825030046886</v>
      </c>
      <c r="E7" s="22">
        <v>3094.2788556402456</v>
      </c>
      <c r="F7" s="22">
        <v>322.6943069297825</v>
      </c>
      <c r="G7" s="22">
        <v>5382.730360055908</v>
      </c>
      <c r="H7" s="22">
        <v>8379.970281965685</v>
      </c>
      <c r="I7" s="22">
        <v>3440.2675351931948</v>
      </c>
      <c r="J7" s="22">
        <v>3769.2646358231354</v>
      </c>
      <c r="K7" s="22">
        <v>1666.8902572404206</v>
      </c>
      <c r="L7" s="22">
        <v>6234.8601353036811</v>
      </c>
      <c r="M7" s="22">
        <v>17405.012591289262</v>
      </c>
      <c r="N7" s="22">
        <v>4803.4596497398152</v>
      </c>
      <c r="O7" s="22">
        <v>1326.5404745878327</v>
      </c>
      <c r="P7" s="22">
        <v>4507.5232466378575</v>
      </c>
      <c r="Q7" s="22">
        <v>1137.9660040703068</v>
      </c>
      <c r="R7" s="23">
        <v>0</v>
      </c>
      <c r="S7" s="24">
        <v>65836</v>
      </c>
      <c r="T7" s="25">
        <v>7695</v>
      </c>
    </row>
    <row r="8" spans="1:20" x14ac:dyDescent="0.25">
      <c r="A8" s="20" t="s">
        <v>11</v>
      </c>
      <c r="B8" s="21">
        <v>354.72874311780225</v>
      </c>
      <c r="C8" s="22">
        <v>18.753360838395022</v>
      </c>
      <c r="D8" s="22">
        <v>17640.307375650558</v>
      </c>
      <c r="E8" s="22">
        <v>10530.657317846326</v>
      </c>
      <c r="F8" s="22">
        <v>364.05502907675236</v>
      </c>
      <c r="G8" s="22">
        <v>15593.340104272766</v>
      </c>
      <c r="H8" s="22">
        <v>14825.183009600414</v>
      </c>
      <c r="I8" s="22">
        <v>6349.1414717175612</v>
      </c>
      <c r="J8" s="22">
        <v>8556.8010219467724</v>
      </c>
      <c r="K8" s="22">
        <v>4282.254540825139</v>
      </c>
      <c r="L8" s="22">
        <v>18940.916164994087</v>
      </c>
      <c r="M8" s="22">
        <v>22140.995385007118</v>
      </c>
      <c r="N8" s="22">
        <v>7228.0053891762745</v>
      </c>
      <c r="O8" s="22">
        <v>2370.4090334667694</v>
      </c>
      <c r="P8" s="22">
        <v>10048.174134627352</v>
      </c>
      <c r="Q8" s="22">
        <v>1658.4743224371641</v>
      </c>
      <c r="R8" s="23">
        <v>16.80359539875192</v>
      </c>
      <c r="S8" s="24">
        <v>141920.99999999997</v>
      </c>
      <c r="T8" s="25">
        <v>11330</v>
      </c>
    </row>
    <row r="9" spans="1:20" x14ac:dyDescent="0.25">
      <c r="A9" s="20" t="s">
        <v>12</v>
      </c>
      <c r="B9" s="21">
        <v>3114.9717677915778</v>
      </c>
      <c r="C9" s="22">
        <v>28.590587704223264</v>
      </c>
      <c r="D9" s="22">
        <v>7524.9722651466136</v>
      </c>
      <c r="E9" s="22">
        <v>1844.5527529345509</v>
      </c>
      <c r="F9" s="22">
        <v>306.69255556458324</v>
      </c>
      <c r="G9" s="22">
        <v>5325.4830961089929</v>
      </c>
      <c r="H9" s="22">
        <v>5219.9849020148949</v>
      </c>
      <c r="I9" s="22">
        <v>1640.8463756230851</v>
      </c>
      <c r="J9" s="22">
        <v>3294.9400545559934</v>
      </c>
      <c r="K9" s="22">
        <v>1386.9535132427281</v>
      </c>
      <c r="L9" s="22">
        <v>7020.2870846016594</v>
      </c>
      <c r="M9" s="22">
        <v>12507.628681867254</v>
      </c>
      <c r="N9" s="22">
        <v>1713.9543717483164</v>
      </c>
      <c r="O9" s="22">
        <v>1234.7061102823902</v>
      </c>
      <c r="P9" s="22">
        <v>3483.4959952177128</v>
      </c>
      <c r="Q9" s="22">
        <v>337.98051825783404</v>
      </c>
      <c r="R9" s="23">
        <v>3.9593673375906016</v>
      </c>
      <c r="S9" s="24">
        <v>56970</v>
      </c>
      <c r="T9" s="25">
        <v>6372</v>
      </c>
    </row>
    <row r="10" spans="1:20" x14ac:dyDescent="0.25">
      <c r="A10" s="20" t="s">
        <v>13</v>
      </c>
      <c r="B10" s="21">
        <v>7655.8209486789656</v>
      </c>
      <c r="C10" s="22">
        <v>628.52753183653158</v>
      </c>
      <c r="D10" s="22">
        <v>7994.1627859759628</v>
      </c>
      <c r="E10" s="22">
        <v>5145.2526465524224</v>
      </c>
      <c r="F10" s="22">
        <v>624.35161251354327</v>
      </c>
      <c r="G10" s="22">
        <v>17839.582855991088</v>
      </c>
      <c r="H10" s="22">
        <v>13581.885151845954</v>
      </c>
      <c r="I10" s="22">
        <v>7108.5814159615911</v>
      </c>
      <c r="J10" s="22">
        <v>4967.3856832145648</v>
      </c>
      <c r="K10" s="22">
        <v>3519.6965206763575</v>
      </c>
      <c r="L10" s="22">
        <v>15232.127150132572</v>
      </c>
      <c r="M10" s="22">
        <v>15556.405907592487</v>
      </c>
      <c r="N10" s="22">
        <v>11535.159432095135</v>
      </c>
      <c r="O10" s="22">
        <v>3233.2608297963689</v>
      </c>
      <c r="P10" s="22">
        <v>7293.1859806987832</v>
      </c>
      <c r="Q10" s="22">
        <v>1860.7104279714451</v>
      </c>
      <c r="R10" s="23">
        <v>116.90311846622593</v>
      </c>
      <c r="S10" s="24">
        <v>124785</v>
      </c>
      <c r="T10" s="25">
        <v>14952</v>
      </c>
    </row>
    <row r="11" spans="1:20" x14ac:dyDescent="0.25">
      <c r="A11" s="20" t="s">
        <v>14</v>
      </c>
      <c r="B11" s="21">
        <v>12400.290581381805</v>
      </c>
      <c r="C11" s="22">
        <v>365.48737282139757</v>
      </c>
      <c r="D11" s="22">
        <v>5729.0534195817327</v>
      </c>
      <c r="E11" s="22">
        <v>14714.591911156753</v>
      </c>
      <c r="F11" s="22">
        <v>1742.6947821814335</v>
      </c>
      <c r="G11" s="22">
        <v>38526.205110680981</v>
      </c>
      <c r="H11" s="22">
        <v>28954.020980170637</v>
      </c>
      <c r="I11" s="22">
        <v>13738.737540484257</v>
      </c>
      <c r="J11" s="22">
        <v>18471.207891730188</v>
      </c>
      <c r="K11" s="22">
        <v>10027.013430593313</v>
      </c>
      <c r="L11" s="22">
        <v>35501.047158487359</v>
      </c>
      <c r="M11" s="22">
        <v>60655.709525210004</v>
      </c>
      <c r="N11" s="22">
        <v>23093.740925885631</v>
      </c>
      <c r="O11" s="22">
        <v>9726.5316568001781</v>
      </c>
      <c r="P11" s="22">
        <v>22581.08490739622</v>
      </c>
      <c r="Q11" s="22">
        <v>3992.3924209568618</v>
      </c>
      <c r="R11" s="23">
        <v>38.190384481251698</v>
      </c>
      <c r="S11" s="24">
        <v>304780</v>
      </c>
      <c r="T11" s="25">
        <v>56675</v>
      </c>
    </row>
    <row r="12" spans="1:20" x14ac:dyDescent="0.25">
      <c r="A12" s="20" t="s">
        <v>15</v>
      </c>
      <c r="B12" s="21">
        <v>32551.570861929285</v>
      </c>
      <c r="C12" s="22">
        <v>535.40164408331691</v>
      </c>
      <c r="D12" s="22">
        <v>4714.1639007264885</v>
      </c>
      <c r="E12" s="22">
        <v>17544.520692102851</v>
      </c>
      <c r="F12" s="22">
        <v>912.84391787370998</v>
      </c>
      <c r="G12" s="22">
        <v>18583.675134533369</v>
      </c>
      <c r="H12" s="22">
        <v>23457.680483165044</v>
      </c>
      <c r="I12" s="22">
        <v>4167.9102069498731</v>
      </c>
      <c r="J12" s="22">
        <v>6402.8973327545727</v>
      </c>
      <c r="K12" s="22">
        <v>4650.7939309603353</v>
      </c>
      <c r="L12" s="22">
        <v>14827.184522671643</v>
      </c>
      <c r="M12" s="22">
        <v>33196.002962759732</v>
      </c>
      <c r="N12" s="22">
        <v>8732.7474512647204</v>
      </c>
      <c r="O12" s="22">
        <v>4816.6781721653615</v>
      </c>
      <c r="P12" s="22">
        <v>10571.395609820138</v>
      </c>
      <c r="Q12" s="22">
        <v>564.67668421773317</v>
      </c>
      <c r="R12" s="23">
        <v>4.8564920218204879</v>
      </c>
      <c r="S12" s="24">
        <v>189237</v>
      </c>
      <c r="T12" s="25">
        <v>35453</v>
      </c>
    </row>
    <row r="13" spans="1:20" x14ac:dyDescent="0.25">
      <c r="A13" s="20" t="s">
        <v>16</v>
      </c>
      <c r="B13" s="21">
        <v>27055.369624158113</v>
      </c>
      <c r="C13" s="22">
        <v>53.156931005064934</v>
      </c>
      <c r="D13" s="22">
        <v>691.07326587501791</v>
      </c>
      <c r="E13" s="22">
        <v>11002.475311711893</v>
      </c>
      <c r="F13" s="22">
        <v>943.78776852446379</v>
      </c>
      <c r="G13" s="22">
        <v>15220.337712420387</v>
      </c>
      <c r="H13" s="22">
        <v>19195.550952185196</v>
      </c>
      <c r="I13" s="22">
        <v>5241.8437751901183</v>
      </c>
      <c r="J13" s="22">
        <v>5594.7863332551024</v>
      </c>
      <c r="K13" s="22">
        <v>4354.573868270455</v>
      </c>
      <c r="L13" s="22">
        <v>13689.964093082348</v>
      </c>
      <c r="M13" s="22">
        <v>38519.460464696756</v>
      </c>
      <c r="N13" s="22">
        <v>9926.5407279862993</v>
      </c>
      <c r="O13" s="22">
        <v>3762.3190216219441</v>
      </c>
      <c r="P13" s="22">
        <v>8956.0279710587256</v>
      </c>
      <c r="Q13" s="22">
        <v>174.86992751650479</v>
      </c>
      <c r="R13" s="23">
        <v>4.8622514416133953</v>
      </c>
      <c r="S13" s="24">
        <v>168530</v>
      </c>
      <c r="T13" s="25">
        <v>23367</v>
      </c>
    </row>
    <row r="14" spans="1:20" x14ac:dyDescent="0.25">
      <c r="A14" s="20" t="s">
        <v>56</v>
      </c>
      <c r="B14" s="21">
        <v>6751.3986099797403</v>
      </c>
      <c r="C14" s="22">
        <v>41.837759065856282</v>
      </c>
      <c r="D14" s="22">
        <v>182.05380910265825</v>
      </c>
      <c r="E14" s="22">
        <v>3462.0783344959077</v>
      </c>
      <c r="F14" s="22">
        <v>245.7993131456617</v>
      </c>
      <c r="G14" s="22">
        <v>6508.4716516716171</v>
      </c>
      <c r="H14" s="22">
        <v>5871.4840210812345</v>
      </c>
      <c r="I14" s="22">
        <v>1358.132225263646</v>
      </c>
      <c r="J14" s="22">
        <v>2242.889787060858</v>
      </c>
      <c r="K14" s="22">
        <v>1269.0135826568226</v>
      </c>
      <c r="L14" s="22">
        <v>4301.3572456881848</v>
      </c>
      <c r="M14" s="22">
        <v>21080.700367727884</v>
      </c>
      <c r="N14" s="22">
        <v>6093.0955460282112</v>
      </c>
      <c r="O14" s="22">
        <v>1551.8528091277108</v>
      </c>
      <c r="P14" s="22">
        <v>2878.24871491777</v>
      </c>
      <c r="Q14" s="22">
        <v>109.58622298623624</v>
      </c>
      <c r="R14" s="23">
        <v>0</v>
      </c>
      <c r="S14" s="24">
        <v>65395.999999999993</v>
      </c>
      <c r="T14" s="25">
        <v>7118</v>
      </c>
    </row>
    <row r="15" spans="1:20" x14ac:dyDescent="0.25">
      <c r="A15" s="20" t="s">
        <v>17</v>
      </c>
      <c r="B15" s="21">
        <v>11937.538963321433</v>
      </c>
      <c r="C15" s="22">
        <v>2351.2382885208453</v>
      </c>
      <c r="D15" s="22">
        <v>1291.612106008761</v>
      </c>
      <c r="E15" s="22">
        <v>18580.087923749794</v>
      </c>
      <c r="F15" s="22">
        <v>1637.5934500660369</v>
      </c>
      <c r="G15" s="22">
        <v>40608.296152736053</v>
      </c>
      <c r="H15" s="22">
        <v>25117.947978659889</v>
      </c>
      <c r="I15" s="22">
        <v>5842.690452661398</v>
      </c>
      <c r="J15" s="22">
        <v>14662.127344334347</v>
      </c>
      <c r="K15" s="22">
        <v>7904.2200694477051</v>
      </c>
      <c r="L15" s="22">
        <v>26855.096748604221</v>
      </c>
      <c r="M15" s="22">
        <v>38394.35395683816</v>
      </c>
      <c r="N15" s="22">
        <v>25140.14649814053</v>
      </c>
      <c r="O15" s="22">
        <v>12578.816485576655</v>
      </c>
      <c r="P15" s="22">
        <v>21383.382908405329</v>
      </c>
      <c r="Q15" s="22">
        <v>402.97359860293682</v>
      </c>
      <c r="R15" s="23">
        <v>12.877074325902484</v>
      </c>
      <c r="S15" s="24">
        <v>256690</v>
      </c>
      <c r="T15" s="25">
        <v>36221</v>
      </c>
    </row>
    <row r="16" spans="1:20" x14ac:dyDescent="0.25">
      <c r="A16" s="20" t="s">
        <v>18</v>
      </c>
      <c r="B16" s="21">
        <v>4558.5344360045174</v>
      </c>
      <c r="C16" s="22">
        <v>578.46428521020493</v>
      </c>
      <c r="D16" s="22">
        <v>350.14660990534679</v>
      </c>
      <c r="E16" s="22">
        <v>8777.5784660064783</v>
      </c>
      <c r="F16" s="22">
        <v>887.62691787758718</v>
      </c>
      <c r="G16" s="22">
        <v>14644.44534467696</v>
      </c>
      <c r="H16" s="22">
        <v>14721.717459268122</v>
      </c>
      <c r="I16" s="22">
        <v>4862.0456958643299</v>
      </c>
      <c r="J16" s="22">
        <v>3889.1891057326661</v>
      </c>
      <c r="K16" s="22">
        <v>3273.9051393629752</v>
      </c>
      <c r="L16" s="22">
        <v>7420.5485715310697</v>
      </c>
      <c r="M16" s="22">
        <v>26415.079350103082</v>
      </c>
      <c r="N16" s="22">
        <v>14142.820235389911</v>
      </c>
      <c r="O16" s="22">
        <v>3890.7955841345215</v>
      </c>
      <c r="P16" s="22">
        <v>5497.3519934684136</v>
      </c>
      <c r="Q16" s="22">
        <v>318.89909603643002</v>
      </c>
      <c r="R16" s="23">
        <v>2.8517094273868895</v>
      </c>
      <c r="S16" s="24">
        <v>116700</v>
      </c>
      <c r="T16" s="25">
        <v>14487</v>
      </c>
    </row>
    <row r="17" spans="1:20" x14ac:dyDescent="0.25">
      <c r="A17" s="20" t="s">
        <v>19</v>
      </c>
      <c r="B17" s="21">
        <v>4905.4136618373059</v>
      </c>
      <c r="C17" s="22">
        <v>563.4007301398359</v>
      </c>
      <c r="D17" s="22">
        <v>155.83218194229994</v>
      </c>
      <c r="E17" s="22">
        <v>4698.569773946705</v>
      </c>
      <c r="F17" s="22">
        <v>206.86315733542432</v>
      </c>
      <c r="G17" s="22">
        <v>5193.9362286755695</v>
      </c>
      <c r="H17" s="22">
        <v>5342.3707174468454</v>
      </c>
      <c r="I17" s="22">
        <v>2564.2962789819867</v>
      </c>
      <c r="J17" s="22">
        <v>2598.531791088556</v>
      </c>
      <c r="K17" s="22">
        <v>1541.4107134896992</v>
      </c>
      <c r="L17" s="22">
        <v>4799.1759646665359</v>
      </c>
      <c r="M17" s="22">
        <v>15710.401536973146</v>
      </c>
      <c r="N17" s="22">
        <v>6786.126769514427</v>
      </c>
      <c r="O17" s="22">
        <v>3167.1026696814615</v>
      </c>
      <c r="P17" s="22">
        <v>3548.233956100783</v>
      </c>
      <c r="Q17" s="22">
        <v>60.300979062726924</v>
      </c>
      <c r="R17" s="23">
        <v>5.032889116692294</v>
      </c>
      <c r="S17" s="24">
        <v>62301</v>
      </c>
      <c r="T17" s="25">
        <v>13720</v>
      </c>
    </row>
    <row r="18" spans="1:20" x14ac:dyDescent="0.25">
      <c r="A18" s="20" t="s">
        <v>20</v>
      </c>
      <c r="B18" s="21">
        <v>6860.3929678870863</v>
      </c>
      <c r="C18" s="22">
        <v>13441.801591998781</v>
      </c>
      <c r="D18" s="22">
        <v>329.98120719732276</v>
      </c>
      <c r="E18" s="22">
        <v>12969.516660668462</v>
      </c>
      <c r="F18" s="22">
        <v>656.55391543059613</v>
      </c>
      <c r="G18" s="22">
        <v>11969.228731468198</v>
      </c>
      <c r="H18" s="22">
        <v>18056.42023522843</v>
      </c>
      <c r="I18" s="22">
        <v>4490.6602051919645</v>
      </c>
      <c r="J18" s="22">
        <v>7422.8586630586706</v>
      </c>
      <c r="K18" s="22">
        <v>5586.5251176340462</v>
      </c>
      <c r="L18" s="22">
        <v>13131.420679248862</v>
      </c>
      <c r="M18" s="22">
        <v>28054.843298449967</v>
      </c>
      <c r="N18" s="22">
        <v>8519.3924204482337</v>
      </c>
      <c r="O18" s="22">
        <v>4947.9287738152543</v>
      </c>
      <c r="P18" s="22">
        <v>7323.4981001556234</v>
      </c>
      <c r="Q18" s="22">
        <v>112.96853035211061</v>
      </c>
      <c r="R18" s="23">
        <v>1.0089017663897228</v>
      </c>
      <c r="S18" s="24">
        <v>146288</v>
      </c>
      <c r="T18" s="25">
        <v>17425</v>
      </c>
    </row>
    <row r="19" spans="1:20" x14ac:dyDescent="0.25">
      <c r="A19" s="20" t="s">
        <v>21</v>
      </c>
      <c r="B19" s="21">
        <v>626.54547698808756</v>
      </c>
      <c r="C19" s="22">
        <v>802.03003921664379</v>
      </c>
      <c r="D19" s="22">
        <v>98.556079543778608</v>
      </c>
      <c r="E19" s="22">
        <v>356.61186437201479</v>
      </c>
      <c r="F19" s="22">
        <v>242.02373012192717</v>
      </c>
      <c r="G19" s="22">
        <v>969.21928312490843</v>
      </c>
      <c r="H19" s="22">
        <v>1873.1037589807622</v>
      </c>
      <c r="I19" s="22">
        <v>276.18933099611155</v>
      </c>
      <c r="J19" s="22">
        <v>618.62150779567867</v>
      </c>
      <c r="K19" s="22">
        <v>385.24975136282194</v>
      </c>
      <c r="L19" s="22">
        <v>1178.5262225973224</v>
      </c>
      <c r="M19" s="22">
        <v>7247.1770289765591</v>
      </c>
      <c r="N19" s="22">
        <v>1374.3048937135331</v>
      </c>
      <c r="O19" s="22">
        <v>549.71138982773084</v>
      </c>
      <c r="P19" s="22">
        <v>996.1242075189308</v>
      </c>
      <c r="Q19" s="22">
        <v>4.005434863189171</v>
      </c>
      <c r="R19" s="23">
        <v>0</v>
      </c>
      <c r="S19" s="24">
        <v>17628</v>
      </c>
      <c r="T19" s="25">
        <v>3014</v>
      </c>
    </row>
    <row r="20" spans="1:20" x14ac:dyDescent="0.25">
      <c r="A20" s="20" t="s">
        <v>22</v>
      </c>
      <c r="B20" s="21">
        <v>725.76136645461202</v>
      </c>
      <c r="C20" s="22">
        <v>1809.268381752152</v>
      </c>
      <c r="D20" s="22">
        <v>1603.6368247367582</v>
      </c>
      <c r="E20" s="22">
        <v>4863.1366228715233</v>
      </c>
      <c r="F20" s="22">
        <v>341.72501389025069</v>
      </c>
      <c r="G20" s="22">
        <v>4655.9188136476278</v>
      </c>
      <c r="H20" s="22">
        <v>5741.7034522800204</v>
      </c>
      <c r="I20" s="22">
        <v>3241.4713509975027</v>
      </c>
      <c r="J20" s="22">
        <v>4133.0539715543046</v>
      </c>
      <c r="K20" s="22">
        <v>1202.0895820236126</v>
      </c>
      <c r="L20" s="22">
        <v>4213.5923850665868</v>
      </c>
      <c r="M20" s="22">
        <v>7494.4372881616619</v>
      </c>
      <c r="N20" s="22">
        <v>2122.9989930769834</v>
      </c>
      <c r="O20" s="22">
        <v>998.28136841558876</v>
      </c>
      <c r="P20" s="22">
        <v>2540.0454634152902</v>
      </c>
      <c r="Q20" s="22">
        <v>5.9777236907117004</v>
      </c>
      <c r="R20" s="23">
        <v>4.9013979648139285</v>
      </c>
      <c r="S20" s="24">
        <v>46144</v>
      </c>
      <c r="T20" s="25">
        <v>7133</v>
      </c>
    </row>
    <row r="21" spans="1:20" ht="15.75" thickBot="1" x14ac:dyDescent="0.3">
      <c r="A21" s="26" t="s">
        <v>23</v>
      </c>
      <c r="B21" s="27">
        <v>39259.286688309308</v>
      </c>
      <c r="C21" s="28">
        <v>2519.323889002605</v>
      </c>
      <c r="D21" s="28">
        <v>8750.1908636342887</v>
      </c>
      <c r="E21" s="28">
        <v>137690.54856695508</v>
      </c>
      <c r="F21" s="28">
        <v>7207.3243688844177</v>
      </c>
      <c r="G21" s="28">
        <v>197784.85724111009</v>
      </c>
      <c r="H21" s="28">
        <v>251647.08885867175</v>
      </c>
      <c r="I21" s="28">
        <v>76846.131778612384</v>
      </c>
      <c r="J21" s="28">
        <v>105011.30715866886</v>
      </c>
      <c r="K21" s="28">
        <v>121088.41994359245</v>
      </c>
      <c r="L21" s="28">
        <v>313199.92564125778</v>
      </c>
      <c r="M21" s="28">
        <v>220838.42175361828</v>
      </c>
      <c r="N21" s="28">
        <v>108389.81290718252</v>
      </c>
      <c r="O21" s="28">
        <v>61347.147909960462</v>
      </c>
      <c r="P21" s="28">
        <v>173985.95507559134</v>
      </c>
      <c r="Q21" s="28">
        <v>14000.408610785275</v>
      </c>
      <c r="R21" s="29">
        <v>467.8487441630466</v>
      </c>
      <c r="S21" s="30">
        <v>1870740</v>
      </c>
      <c r="T21" s="31">
        <v>160331</v>
      </c>
    </row>
    <row r="22" spans="1:20" ht="15.75" thickBot="1" x14ac:dyDescent="0.3">
      <c r="A22" s="32" t="s">
        <v>24</v>
      </c>
      <c r="B22" s="33">
        <v>160011.2043052309</v>
      </c>
      <c r="C22" s="33">
        <v>23936.361170481388</v>
      </c>
      <c r="D22" s="33">
        <v>61935.996148449034</v>
      </c>
      <c r="E22" s="33">
        <v>258088.10127736695</v>
      </c>
      <c r="F22" s="33">
        <v>16855.357924892451</v>
      </c>
      <c r="G22" s="33">
        <v>402335.26925683749</v>
      </c>
      <c r="H22" s="33">
        <v>445695.3179520212</v>
      </c>
      <c r="I22" s="33">
        <v>143221.84260573226</v>
      </c>
      <c r="J22" s="33">
        <v>193894.15061557665</v>
      </c>
      <c r="K22" s="33">
        <v>173061.99328122241</v>
      </c>
      <c r="L22" s="33">
        <v>489310.78161578247</v>
      </c>
      <c r="M22" s="33">
        <v>579910.05406809866</v>
      </c>
      <c r="N22" s="33">
        <v>243911.34160296057</v>
      </c>
      <c r="O22" s="33">
        <v>116509.94168558644</v>
      </c>
      <c r="P22" s="33">
        <v>288413.82667245134</v>
      </c>
      <c r="Q22" s="33">
        <v>25648.379143239588</v>
      </c>
      <c r="R22" s="33">
        <v>681.08067407010503</v>
      </c>
      <c r="S22" s="34">
        <v>3678662</v>
      </c>
      <c r="T22" s="33">
        <v>423066</v>
      </c>
    </row>
    <row r="24" spans="1:20" ht="18.75" x14ac:dyDescent="0.3">
      <c r="A24" s="104" t="s">
        <v>25</v>
      </c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</row>
    <row r="25" spans="1:20" ht="19.5" thickBot="1" x14ac:dyDescent="0.35">
      <c r="A25" s="104" t="s">
        <v>28</v>
      </c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</row>
    <row r="26" spans="1:20" x14ac:dyDescent="0.25">
      <c r="A26" s="2" t="s">
        <v>0</v>
      </c>
      <c r="B26" s="3" t="s">
        <v>30</v>
      </c>
      <c r="C26" s="4" t="s">
        <v>31</v>
      </c>
      <c r="D26" s="4" t="s">
        <v>32</v>
      </c>
      <c r="E26" s="4" t="s">
        <v>1</v>
      </c>
      <c r="F26" s="4" t="s">
        <v>2</v>
      </c>
      <c r="G26" s="4" t="s">
        <v>33</v>
      </c>
      <c r="H26" s="4" t="s">
        <v>3</v>
      </c>
      <c r="I26" s="4" t="s">
        <v>34</v>
      </c>
      <c r="J26" s="5" t="s">
        <v>4</v>
      </c>
      <c r="K26" s="5" t="s">
        <v>35</v>
      </c>
      <c r="L26" s="5" t="s">
        <v>6</v>
      </c>
      <c r="M26" s="5" t="s">
        <v>36</v>
      </c>
      <c r="N26" s="5" t="s">
        <v>37</v>
      </c>
      <c r="O26" s="5" t="s">
        <v>5</v>
      </c>
      <c r="P26" s="5" t="s">
        <v>38</v>
      </c>
      <c r="Q26" s="5" t="s">
        <v>39</v>
      </c>
      <c r="R26" s="5" t="s">
        <v>40</v>
      </c>
      <c r="S26" s="6" t="s">
        <v>52</v>
      </c>
      <c r="T26" s="7" t="s">
        <v>54</v>
      </c>
    </row>
    <row r="27" spans="1:20" ht="15.75" thickBot="1" x14ac:dyDescent="0.3">
      <c r="A27" s="8"/>
      <c r="B27" s="9" t="s">
        <v>41</v>
      </c>
      <c r="C27" s="10" t="s">
        <v>41</v>
      </c>
      <c r="D27" s="10" t="s">
        <v>42</v>
      </c>
      <c r="E27" s="10" t="s">
        <v>43</v>
      </c>
      <c r="F27" s="10" t="s">
        <v>8</v>
      </c>
      <c r="G27" s="10" t="s">
        <v>41</v>
      </c>
      <c r="H27" s="10" t="s">
        <v>41</v>
      </c>
      <c r="I27" s="10" t="s">
        <v>44</v>
      </c>
      <c r="J27" s="11" t="s">
        <v>41</v>
      </c>
      <c r="K27" s="11" t="s">
        <v>45</v>
      </c>
      <c r="L27" s="11" t="s">
        <v>46</v>
      </c>
      <c r="M27" s="11" t="s">
        <v>47</v>
      </c>
      <c r="N27" s="11" t="s">
        <v>41</v>
      </c>
      <c r="O27" s="11" t="s">
        <v>48</v>
      </c>
      <c r="P27" s="11" t="s">
        <v>49</v>
      </c>
      <c r="Q27" s="11" t="s">
        <v>50</v>
      </c>
      <c r="R27" s="11" t="s">
        <v>51</v>
      </c>
      <c r="S27" s="12" t="s">
        <v>53</v>
      </c>
      <c r="T27" s="13" t="s">
        <v>55</v>
      </c>
    </row>
    <row r="28" spans="1:20" x14ac:dyDescent="0.25">
      <c r="A28" s="14" t="s">
        <v>9</v>
      </c>
      <c r="B28" s="15">
        <v>96</v>
      </c>
      <c r="C28" s="16">
        <v>83</v>
      </c>
      <c r="D28" s="16">
        <v>0</v>
      </c>
      <c r="E28" s="16">
        <v>468</v>
      </c>
      <c r="F28" s="16">
        <v>51</v>
      </c>
      <c r="G28" s="16">
        <v>497</v>
      </c>
      <c r="H28" s="16">
        <v>2194</v>
      </c>
      <c r="I28" s="16">
        <v>746</v>
      </c>
      <c r="J28" s="16">
        <v>544</v>
      </c>
      <c r="K28" s="16">
        <v>61</v>
      </c>
      <c r="L28" s="16">
        <v>777</v>
      </c>
      <c r="M28" s="16">
        <v>641</v>
      </c>
      <c r="N28" s="16">
        <v>628</v>
      </c>
      <c r="O28" s="16">
        <v>652</v>
      </c>
      <c r="P28" s="16">
        <v>510</v>
      </c>
      <c r="Q28" s="16">
        <v>9</v>
      </c>
      <c r="R28" s="17">
        <v>0</v>
      </c>
      <c r="S28" s="18">
        <v>7957</v>
      </c>
      <c r="T28" s="19">
        <v>3651</v>
      </c>
    </row>
    <row r="29" spans="1:20" x14ac:dyDescent="0.25">
      <c r="A29" s="20" t="s">
        <v>10</v>
      </c>
      <c r="B29" s="21">
        <v>17</v>
      </c>
      <c r="C29" s="22">
        <v>221</v>
      </c>
      <c r="D29" s="22">
        <v>2</v>
      </c>
      <c r="E29" s="22">
        <v>1310</v>
      </c>
      <c r="F29" s="22">
        <v>83</v>
      </c>
      <c r="G29" s="22">
        <v>1466</v>
      </c>
      <c r="H29" s="22">
        <v>1954</v>
      </c>
      <c r="I29" s="22">
        <v>868</v>
      </c>
      <c r="J29" s="22">
        <v>1178</v>
      </c>
      <c r="K29" s="22">
        <v>44</v>
      </c>
      <c r="L29" s="22">
        <v>1149</v>
      </c>
      <c r="M29" s="22">
        <v>1340</v>
      </c>
      <c r="N29" s="22">
        <v>1300</v>
      </c>
      <c r="O29" s="22">
        <v>1278</v>
      </c>
      <c r="P29" s="22">
        <v>929</v>
      </c>
      <c r="Q29" s="22">
        <v>83</v>
      </c>
      <c r="R29" s="23">
        <v>45</v>
      </c>
      <c r="S29" s="24">
        <v>13267</v>
      </c>
      <c r="T29" s="25">
        <v>6364</v>
      </c>
    </row>
    <row r="30" spans="1:20" x14ac:dyDescent="0.25">
      <c r="A30" s="20" t="s">
        <v>11</v>
      </c>
      <c r="B30" s="21">
        <v>60</v>
      </c>
      <c r="C30" s="22">
        <v>57</v>
      </c>
      <c r="D30" s="22">
        <v>10</v>
      </c>
      <c r="E30" s="22">
        <v>1143</v>
      </c>
      <c r="F30" s="22">
        <v>938</v>
      </c>
      <c r="G30" s="22">
        <v>2794</v>
      </c>
      <c r="H30" s="22">
        <v>4332</v>
      </c>
      <c r="I30" s="22">
        <v>1401</v>
      </c>
      <c r="J30" s="22">
        <v>2762</v>
      </c>
      <c r="K30" s="22">
        <v>114</v>
      </c>
      <c r="L30" s="22">
        <v>3577</v>
      </c>
      <c r="M30" s="22">
        <v>3312</v>
      </c>
      <c r="N30" s="22">
        <v>3763</v>
      </c>
      <c r="O30" s="22">
        <v>5833</v>
      </c>
      <c r="P30" s="22">
        <v>3760</v>
      </c>
      <c r="Q30" s="22">
        <v>13</v>
      </c>
      <c r="R30" s="23">
        <v>0</v>
      </c>
      <c r="S30" s="24">
        <v>33869</v>
      </c>
      <c r="T30" s="25">
        <v>12731</v>
      </c>
    </row>
    <row r="31" spans="1:20" x14ac:dyDescent="0.25">
      <c r="A31" s="20" t="s">
        <v>12</v>
      </c>
      <c r="B31" s="21">
        <v>285</v>
      </c>
      <c r="C31" s="22">
        <v>114</v>
      </c>
      <c r="D31" s="22">
        <v>0</v>
      </c>
      <c r="E31" s="22">
        <v>465</v>
      </c>
      <c r="F31" s="22">
        <v>16</v>
      </c>
      <c r="G31" s="22">
        <v>785</v>
      </c>
      <c r="H31" s="22">
        <v>1430</v>
      </c>
      <c r="I31" s="22">
        <v>537</v>
      </c>
      <c r="J31" s="22">
        <v>876</v>
      </c>
      <c r="K31" s="22">
        <v>44</v>
      </c>
      <c r="L31" s="22">
        <v>734</v>
      </c>
      <c r="M31" s="22">
        <v>1852</v>
      </c>
      <c r="N31" s="22">
        <v>583</v>
      </c>
      <c r="O31" s="22">
        <v>1190</v>
      </c>
      <c r="P31" s="22">
        <v>592</v>
      </c>
      <c r="Q31" s="22">
        <v>1</v>
      </c>
      <c r="R31" s="23">
        <v>0</v>
      </c>
      <c r="S31" s="24">
        <v>9504</v>
      </c>
      <c r="T31" s="25">
        <v>1520</v>
      </c>
    </row>
    <row r="32" spans="1:20" x14ac:dyDescent="0.25">
      <c r="A32" s="20" t="s">
        <v>13</v>
      </c>
      <c r="B32" s="21">
        <v>1282</v>
      </c>
      <c r="C32" s="22">
        <v>7</v>
      </c>
      <c r="D32" s="22">
        <v>0</v>
      </c>
      <c r="E32" s="22">
        <v>884</v>
      </c>
      <c r="F32" s="22">
        <v>67</v>
      </c>
      <c r="G32" s="22">
        <v>1256</v>
      </c>
      <c r="H32" s="22">
        <v>4826</v>
      </c>
      <c r="I32" s="22">
        <v>776</v>
      </c>
      <c r="J32" s="22">
        <v>1813</v>
      </c>
      <c r="K32" s="22">
        <v>85</v>
      </c>
      <c r="L32" s="22">
        <v>1848</v>
      </c>
      <c r="M32" s="22">
        <v>8362</v>
      </c>
      <c r="N32" s="22">
        <v>2759</v>
      </c>
      <c r="O32" s="22">
        <v>7150</v>
      </c>
      <c r="P32" s="22">
        <v>939</v>
      </c>
      <c r="Q32" s="22">
        <v>7</v>
      </c>
      <c r="R32" s="23">
        <v>0</v>
      </c>
      <c r="S32" s="24">
        <v>32061</v>
      </c>
      <c r="T32" s="25">
        <v>11574</v>
      </c>
    </row>
    <row r="33" spans="1:20" x14ac:dyDescent="0.25">
      <c r="A33" s="20" t="s">
        <v>14</v>
      </c>
      <c r="B33" s="21">
        <v>1939</v>
      </c>
      <c r="C33" s="22">
        <v>285</v>
      </c>
      <c r="D33" s="22">
        <v>0</v>
      </c>
      <c r="E33" s="22">
        <v>3694</v>
      </c>
      <c r="F33" s="22">
        <v>141</v>
      </c>
      <c r="G33" s="22">
        <v>3662</v>
      </c>
      <c r="H33" s="22">
        <v>10678</v>
      </c>
      <c r="I33" s="22">
        <v>1104</v>
      </c>
      <c r="J33" s="22">
        <v>5641</v>
      </c>
      <c r="K33" s="22">
        <v>263</v>
      </c>
      <c r="L33" s="22">
        <v>3280</v>
      </c>
      <c r="M33" s="22">
        <v>7662</v>
      </c>
      <c r="N33" s="22">
        <v>4445</v>
      </c>
      <c r="O33" s="22">
        <v>4172</v>
      </c>
      <c r="P33" s="22">
        <v>1237</v>
      </c>
      <c r="Q33" s="22">
        <v>398</v>
      </c>
      <c r="R33" s="23">
        <v>2</v>
      </c>
      <c r="S33" s="24">
        <v>48603</v>
      </c>
      <c r="T33" s="25">
        <v>22147</v>
      </c>
    </row>
    <row r="34" spans="1:20" x14ac:dyDescent="0.25">
      <c r="A34" s="20" t="s">
        <v>15</v>
      </c>
      <c r="B34" s="21">
        <v>293</v>
      </c>
      <c r="C34" s="22">
        <v>14</v>
      </c>
      <c r="D34" s="22">
        <v>0</v>
      </c>
      <c r="E34" s="22">
        <v>675</v>
      </c>
      <c r="F34" s="22">
        <v>42</v>
      </c>
      <c r="G34" s="22">
        <v>628</v>
      </c>
      <c r="H34" s="22">
        <v>3173</v>
      </c>
      <c r="I34" s="22">
        <v>803</v>
      </c>
      <c r="J34" s="22">
        <v>891</v>
      </c>
      <c r="K34" s="22">
        <v>135</v>
      </c>
      <c r="L34" s="22">
        <v>2381</v>
      </c>
      <c r="M34" s="22">
        <v>1320</v>
      </c>
      <c r="N34" s="22">
        <v>6491</v>
      </c>
      <c r="O34" s="22">
        <v>894</v>
      </c>
      <c r="P34" s="22">
        <v>9284</v>
      </c>
      <c r="Q34" s="22">
        <v>14</v>
      </c>
      <c r="R34" s="23">
        <v>0</v>
      </c>
      <c r="S34" s="24">
        <v>27038</v>
      </c>
      <c r="T34" s="25">
        <v>8179</v>
      </c>
    </row>
    <row r="35" spans="1:20" x14ac:dyDescent="0.25">
      <c r="A35" s="20" t="s">
        <v>16</v>
      </c>
      <c r="B35" s="21">
        <v>9607</v>
      </c>
      <c r="C35" s="22">
        <v>166</v>
      </c>
      <c r="D35" s="22">
        <v>0</v>
      </c>
      <c r="E35" s="22">
        <v>8354</v>
      </c>
      <c r="F35" s="22">
        <v>467</v>
      </c>
      <c r="G35" s="22">
        <v>4512</v>
      </c>
      <c r="H35" s="22">
        <v>9638</v>
      </c>
      <c r="I35" s="22">
        <v>1142</v>
      </c>
      <c r="J35" s="22">
        <v>3467</v>
      </c>
      <c r="K35" s="22">
        <v>398</v>
      </c>
      <c r="L35" s="22">
        <v>2074</v>
      </c>
      <c r="M35" s="22">
        <v>12597</v>
      </c>
      <c r="N35" s="22">
        <v>4869</v>
      </c>
      <c r="O35" s="22">
        <v>3027</v>
      </c>
      <c r="P35" s="22">
        <v>6174</v>
      </c>
      <c r="Q35" s="22">
        <v>9</v>
      </c>
      <c r="R35" s="23">
        <v>0</v>
      </c>
      <c r="S35" s="24">
        <v>66501</v>
      </c>
      <c r="T35" s="25">
        <v>17317</v>
      </c>
    </row>
    <row r="36" spans="1:20" x14ac:dyDescent="0.25">
      <c r="A36" s="20" t="s">
        <v>56</v>
      </c>
      <c r="B36" s="21">
        <v>1310</v>
      </c>
      <c r="C36" s="22">
        <v>38</v>
      </c>
      <c r="D36" s="22">
        <v>0</v>
      </c>
      <c r="E36" s="22">
        <v>1323</v>
      </c>
      <c r="F36" s="22">
        <v>155</v>
      </c>
      <c r="G36" s="22">
        <v>417</v>
      </c>
      <c r="H36" s="22">
        <v>2782</v>
      </c>
      <c r="I36" s="22">
        <v>916</v>
      </c>
      <c r="J36" s="22">
        <v>1102</v>
      </c>
      <c r="K36" s="22">
        <v>73</v>
      </c>
      <c r="L36" s="22">
        <v>525</v>
      </c>
      <c r="M36" s="22">
        <v>3415</v>
      </c>
      <c r="N36" s="22">
        <v>1510</v>
      </c>
      <c r="O36" s="22">
        <v>1125</v>
      </c>
      <c r="P36" s="22">
        <v>730</v>
      </c>
      <c r="Q36" s="22">
        <v>8</v>
      </c>
      <c r="R36" s="23">
        <v>0</v>
      </c>
      <c r="S36" s="24">
        <v>15429</v>
      </c>
      <c r="T36" s="25">
        <v>13339</v>
      </c>
    </row>
    <row r="37" spans="1:20" x14ac:dyDescent="0.25">
      <c r="A37" s="20" t="s">
        <v>17</v>
      </c>
      <c r="B37" s="21">
        <v>8072</v>
      </c>
      <c r="C37" s="22">
        <v>550</v>
      </c>
      <c r="D37" s="22">
        <v>0</v>
      </c>
      <c r="E37" s="22">
        <v>12247</v>
      </c>
      <c r="F37" s="22">
        <v>551</v>
      </c>
      <c r="G37" s="22">
        <v>5408</v>
      </c>
      <c r="H37" s="22">
        <v>14315</v>
      </c>
      <c r="I37" s="22">
        <v>2496</v>
      </c>
      <c r="J37" s="22">
        <v>6460</v>
      </c>
      <c r="K37" s="22">
        <v>689</v>
      </c>
      <c r="L37" s="22">
        <v>5313</v>
      </c>
      <c r="M37" s="22">
        <v>16215</v>
      </c>
      <c r="N37" s="22">
        <v>7305</v>
      </c>
      <c r="O37" s="22">
        <v>5674</v>
      </c>
      <c r="P37" s="22">
        <v>6160</v>
      </c>
      <c r="Q37" s="22">
        <v>37</v>
      </c>
      <c r="R37" s="23">
        <v>0</v>
      </c>
      <c r="S37" s="24">
        <v>91492</v>
      </c>
      <c r="T37" s="25">
        <v>27751</v>
      </c>
    </row>
    <row r="38" spans="1:20" x14ac:dyDescent="0.25">
      <c r="A38" s="20" t="s">
        <v>18</v>
      </c>
      <c r="B38" s="21">
        <v>3732</v>
      </c>
      <c r="C38" s="22">
        <v>79</v>
      </c>
      <c r="D38" s="22">
        <v>0</v>
      </c>
      <c r="E38" s="22">
        <v>2621</v>
      </c>
      <c r="F38" s="22">
        <v>67</v>
      </c>
      <c r="G38" s="22">
        <v>2731</v>
      </c>
      <c r="H38" s="22">
        <v>5241</v>
      </c>
      <c r="I38" s="22">
        <v>625</v>
      </c>
      <c r="J38" s="22">
        <v>4479</v>
      </c>
      <c r="K38" s="22">
        <v>114</v>
      </c>
      <c r="L38" s="22">
        <v>1796</v>
      </c>
      <c r="M38" s="22">
        <v>18848</v>
      </c>
      <c r="N38" s="22">
        <v>10216</v>
      </c>
      <c r="O38" s="22">
        <v>2827</v>
      </c>
      <c r="P38" s="22">
        <v>2020</v>
      </c>
      <c r="Q38" s="22">
        <v>40</v>
      </c>
      <c r="R38" s="23">
        <v>0</v>
      </c>
      <c r="S38" s="24">
        <v>55436</v>
      </c>
      <c r="T38" s="25">
        <v>15731</v>
      </c>
    </row>
    <row r="39" spans="1:20" x14ac:dyDescent="0.25">
      <c r="A39" s="20" t="s">
        <v>19</v>
      </c>
      <c r="B39" s="21">
        <v>2299</v>
      </c>
      <c r="C39" s="22">
        <v>274</v>
      </c>
      <c r="D39" s="22">
        <v>0</v>
      </c>
      <c r="E39" s="22">
        <v>3185</v>
      </c>
      <c r="F39" s="22">
        <v>145</v>
      </c>
      <c r="G39" s="22">
        <v>607</v>
      </c>
      <c r="H39" s="22">
        <v>2309</v>
      </c>
      <c r="I39" s="22">
        <v>233</v>
      </c>
      <c r="J39" s="22">
        <v>4230</v>
      </c>
      <c r="K39" s="22">
        <v>75</v>
      </c>
      <c r="L39" s="22">
        <v>607</v>
      </c>
      <c r="M39" s="22">
        <v>4283</v>
      </c>
      <c r="N39" s="22">
        <v>1155</v>
      </c>
      <c r="O39" s="22">
        <v>871</v>
      </c>
      <c r="P39" s="22">
        <v>846</v>
      </c>
      <c r="Q39" s="22">
        <v>11</v>
      </c>
      <c r="R39" s="23">
        <v>0</v>
      </c>
      <c r="S39" s="24">
        <v>21130</v>
      </c>
      <c r="T39" s="25">
        <v>5258</v>
      </c>
    </row>
    <row r="40" spans="1:20" x14ac:dyDescent="0.25">
      <c r="A40" s="20" t="s">
        <v>20</v>
      </c>
      <c r="B40" s="21">
        <v>3178</v>
      </c>
      <c r="C40" s="22">
        <v>5124</v>
      </c>
      <c r="D40" s="22">
        <v>0</v>
      </c>
      <c r="E40" s="22">
        <v>4874</v>
      </c>
      <c r="F40" s="22">
        <v>527</v>
      </c>
      <c r="G40" s="22">
        <v>2152</v>
      </c>
      <c r="H40" s="22">
        <v>10961</v>
      </c>
      <c r="I40" s="22">
        <v>1765</v>
      </c>
      <c r="J40" s="22">
        <v>6188</v>
      </c>
      <c r="K40" s="22">
        <v>155</v>
      </c>
      <c r="L40" s="22">
        <v>3624</v>
      </c>
      <c r="M40" s="22">
        <v>12354</v>
      </c>
      <c r="N40" s="22">
        <v>10931</v>
      </c>
      <c r="O40" s="22">
        <v>5643</v>
      </c>
      <c r="P40" s="22">
        <v>2501</v>
      </c>
      <c r="Q40" s="22">
        <v>57</v>
      </c>
      <c r="R40" s="23">
        <v>15</v>
      </c>
      <c r="S40" s="24">
        <v>70049</v>
      </c>
      <c r="T40" s="25">
        <v>15580</v>
      </c>
    </row>
    <row r="41" spans="1:20" x14ac:dyDescent="0.25">
      <c r="A41" s="20" t="s">
        <v>21</v>
      </c>
      <c r="B41" s="21">
        <v>11</v>
      </c>
      <c r="C41" s="22">
        <v>263</v>
      </c>
      <c r="D41" s="22">
        <v>0</v>
      </c>
      <c r="E41" s="22">
        <v>224</v>
      </c>
      <c r="F41" s="22">
        <v>7</v>
      </c>
      <c r="G41" s="22">
        <v>197</v>
      </c>
      <c r="H41" s="22">
        <v>798</v>
      </c>
      <c r="I41" s="22">
        <v>36</v>
      </c>
      <c r="J41" s="22">
        <v>320</v>
      </c>
      <c r="K41" s="22">
        <v>8</v>
      </c>
      <c r="L41" s="22">
        <v>97</v>
      </c>
      <c r="M41" s="22">
        <v>2328</v>
      </c>
      <c r="N41" s="22">
        <v>471</v>
      </c>
      <c r="O41" s="22">
        <v>243</v>
      </c>
      <c r="P41" s="22">
        <v>280</v>
      </c>
      <c r="Q41" s="22">
        <v>0</v>
      </c>
      <c r="R41" s="23">
        <v>12</v>
      </c>
      <c r="S41" s="24">
        <v>5295</v>
      </c>
      <c r="T41" s="25">
        <v>803</v>
      </c>
    </row>
    <row r="42" spans="1:20" x14ac:dyDescent="0.25">
      <c r="A42" s="20" t="s">
        <v>22</v>
      </c>
      <c r="B42" s="21">
        <v>342</v>
      </c>
      <c r="C42" s="22">
        <v>178</v>
      </c>
      <c r="D42" s="22">
        <v>0</v>
      </c>
      <c r="E42" s="22">
        <v>888</v>
      </c>
      <c r="F42" s="22">
        <v>5</v>
      </c>
      <c r="G42" s="22">
        <v>259</v>
      </c>
      <c r="H42" s="22">
        <v>2081</v>
      </c>
      <c r="I42" s="22">
        <v>340</v>
      </c>
      <c r="J42" s="22">
        <v>805</v>
      </c>
      <c r="K42" s="22">
        <v>47</v>
      </c>
      <c r="L42" s="22">
        <v>471</v>
      </c>
      <c r="M42" s="22">
        <v>1170</v>
      </c>
      <c r="N42" s="22">
        <v>1422</v>
      </c>
      <c r="O42" s="22">
        <v>5913</v>
      </c>
      <c r="P42" s="22">
        <v>816</v>
      </c>
      <c r="Q42" s="22">
        <v>1</v>
      </c>
      <c r="R42" s="23">
        <v>10</v>
      </c>
      <c r="S42" s="24">
        <v>14748</v>
      </c>
      <c r="T42" s="25">
        <v>4710</v>
      </c>
    </row>
    <row r="43" spans="1:20" ht="15.75" thickBot="1" x14ac:dyDescent="0.3">
      <c r="A43" s="26" t="s">
        <v>23</v>
      </c>
      <c r="B43" s="27">
        <v>7885</v>
      </c>
      <c r="C43" s="28">
        <v>2112</v>
      </c>
      <c r="D43" s="28">
        <v>26</v>
      </c>
      <c r="E43" s="28">
        <v>46032</v>
      </c>
      <c r="F43" s="28">
        <v>1334</v>
      </c>
      <c r="G43" s="28">
        <v>20533</v>
      </c>
      <c r="H43" s="28">
        <v>156485</v>
      </c>
      <c r="I43" s="28">
        <v>20147</v>
      </c>
      <c r="J43" s="28">
        <v>55436</v>
      </c>
      <c r="K43" s="28">
        <v>7734</v>
      </c>
      <c r="L43" s="28">
        <v>59740</v>
      </c>
      <c r="M43" s="28">
        <v>40754</v>
      </c>
      <c r="N43" s="28">
        <v>39546</v>
      </c>
      <c r="O43" s="28">
        <v>60622</v>
      </c>
      <c r="P43" s="28">
        <v>32977</v>
      </c>
      <c r="Q43" s="28">
        <v>486</v>
      </c>
      <c r="R43" s="29">
        <v>8</v>
      </c>
      <c r="S43" s="30">
        <v>551857</v>
      </c>
      <c r="T43" s="31">
        <v>74437</v>
      </c>
    </row>
    <row r="44" spans="1:20" ht="15.75" thickBot="1" x14ac:dyDescent="0.3">
      <c r="A44" s="32" t="s">
        <v>24</v>
      </c>
      <c r="B44" s="33">
        <v>40408</v>
      </c>
      <c r="C44" s="33">
        <v>9565</v>
      </c>
      <c r="D44" s="33">
        <v>38</v>
      </c>
      <c r="E44" s="33">
        <v>88387</v>
      </c>
      <c r="F44" s="33">
        <v>4596</v>
      </c>
      <c r="G44" s="33">
        <v>47904</v>
      </c>
      <c r="H44" s="33">
        <v>233197</v>
      </c>
      <c r="I44" s="33">
        <v>33935</v>
      </c>
      <c r="J44" s="33">
        <v>96192</v>
      </c>
      <c r="K44" s="33">
        <v>10039</v>
      </c>
      <c r="L44" s="33">
        <v>87993</v>
      </c>
      <c r="M44" s="33">
        <v>136453</v>
      </c>
      <c r="N44" s="33">
        <v>97394</v>
      </c>
      <c r="O44" s="33">
        <v>107114</v>
      </c>
      <c r="P44" s="33">
        <v>69755</v>
      </c>
      <c r="Q44" s="33">
        <v>1174</v>
      </c>
      <c r="R44" s="33">
        <v>92</v>
      </c>
      <c r="S44" s="34">
        <v>1064236</v>
      </c>
      <c r="T44" s="33">
        <v>241092</v>
      </c>
    </row>
    <row r="46" spans="1:20" ht="18.75" x14ac:dyDescent="0.3">
      <c r="A46" s="104" t="s">
        <v>25</v>
      </c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</row>
    <row r="47" spans="1:20" ht="19.5" thickBot="1" x14ac:dyDescent="0.35">
      <c r="A47" s="104" t="s">
        <v>29</v>
      </c>
      <c r="B47" s="104"/>
      <c r="C47" s="104"/>
      <c r="D47" s="104"/>
      <c r="E47" s="104"/>
      <c r="F47" s="104"/>
      <c r="G47" s="104"/>
      <c r="H47" s="104"/>
      <c r="I47" s="104"/>
      <c r="J47" s="104"/>
      <c r="K47" s="104"/>
      <c r="L47" s="104"/>
    </row>
    <row r="48" spans="1:20" x14ac:dyDescent="0.25">
      <c r="A48" s="2" t="s">
        <v>0</v>
      </c>
      <c r="B48" s="3" t="s">
        <v>30</v>
      </c>
      <c r="C48" s="4" t="s">
        <v>31</v>
      </c>
      <c r="D48" s="4" t="s">
        <v>32</v>
      </c>
      <c r="E48" s="4" t="s">
        <v>1</v>
      </c>
      <c r="F48" s="4" t="s">
        <v>2</v>
      </c>
      <c r="G48" s="4" t="s">
        <v>33</v>
      </c>
      <c r="H48" s="4" t="s">
        <v>3</v>
      </c>
      <c r="I48" s="4" t="s">
        <v>34</v>
      </c>
      <c r="J48" s="5" t="s">
        <v>4</v>
      </c>
      <c r="K48" s="5" t="s">
        <v>35</v>
      </c>
      <c r="L48" s="5" t="s">
        <v>6</v>
      </c>
      <c r="M48" s="5" t="s">
        <v>36</v>
      </c>
      <c r="N48" s="5" t="s">
        <v>37</v>
      </c>
      <c r="O48" s="5" t="s">
        <v>5</v>
      </c>
      <c r="P48" s="5" t="s">
        <v>38</v>
      </c>
      <c r="Q48" s="5" t="s">
        <v>39</v>
      </c>
      <c r="R48" s="5" t="s">
        <v>40</v>
      </c>
      <c r="S48" s="6" t="s">
        <v>52</v>
      </c>
      <c r="T48" s="7" t="s">
        <v>54</v>
      </c>
    </row>
    <row r="49" spans="1:20" ht="15.75" thickBot="1" x14ac:dyDescent="0.3">
      <c r="A49" s="8"/>
      <c r="B49" s="9" t="s">
        <v>41</v>
      </c>
      <c r="C49" s="10" t="s">
        <v>41</v>
      </c>
      <c r="D49" s="10" t="s">
        <v>42</v>
      </c>
      <c r="E49" s="10" t="s">
        <v>43</v>
      </c>
      <c r="F49" s="10" t="s">
        <v>8</v>
      </c>
      <c r="G49" s="10" t="s">
        <v>41</v>
      </c>
      <c r="H49" s="10" t="s">
        <v>41</v>
      </c>
      <c r="I49" s="10" t="s">
        <v>44</v>
      </c>
      <c r="J49" s="11" t="s">
        <v>41</v>
      </c>
      <c r="K49" s="11" t="s">
        <v>45</v>
      </c>
      <c r="L49" s="11" t="s">
        <v>46</v>
      </c>
      <c r="M49" s="11" t="s">
        <v>47</v>
      </c>
      <c r="N49" s="11" t="s">
        <v>41</v>
      </c>
      <c r="O49" s="11" t="s">
        <v>48</v>
      </c>
      <c r="P49" s="11" t="s">
        <v>49</v>
      </c>
      <c r="Q49" s="11" t="s">
        <v>50</v>
      </c>
      <c r="R49" s="11" t="s">
        <v>51</v>
      </c>
      <c r="S49" s="12" t="s">
        <v>53</v>
      </c>
      <c r="T49" s="13" t="s">
        <v>55</v>
      </c>
    </row>
    <row r="50" spans="1:20" x14ac:dyDescent="0.25">
      <c r="A50" s="14" t="s">
        <v>9</v>
      </c>
      <c r="B50" s="15">
        <v>66</v>
      </c>
      <c r="C50" s="16">
        <v>24</v>
      </c>
      <c r="D50" s="16">
        <v>0</v>
      </c>
      <c r="E50" s="16">
        <v>22</v>
      </c>
      <c r="F50" s="16">
        <v>0</v>
      </c>
      <c r="G50" s="16">
        <v>6</v>
      </c>
      <c r="H50" s="16">
        <v>639</v>
      </c>
      <c r="I50" s="16">
        <v>65</v>
      </c>
      <c r="J50" s="16">
        <v>26</v>
      </c>
      <c r="K50" s="16">
        <v>0</v>
      </c>
      <c r="L50" s="16">
        <v>77</v>
      </c>
      <c r="M50" s="16">
        <v>0</v>
      </c>
      <c r="N50" s="16">
        <v>58</v>
      </c>
      <c r="O50" s="16">
        <v>0</v>
      </c>
      <c r="P50" s="16">
        <v>2</v>
      </c>
      <c r="Q50" s="16">
        <v>0</v>
      </c>
      <c r="R50" s="17">
        <v>0</v>
      </c>
      <c r="S50" s="80">
        <v>985</v>
      </c>
      <c r="T50" s="19">
        <v>171</v>
      </c>
    </row>
    <row r="51" spans="1:20" x14ac:dyDescent="0.25">
      <c r="A51" s="20" t="s">
        <v>10</v>
      </c>
      <c r="B51" s="21">
        <v>30</v>
      </c>
      <c r="C51" s="22">
        <v>0</v>
      </c>
      <c r="D51" s="22">
        <v>0</v>
      </c>
      <c r="E51" s="22">
        <v>45</v>
      </c>
      <c r="F51" s="22">
        <v>0</v>
      </c>
      <c r="G51" s="22">
        <v>9</v>
      </c>
      <c r="H51" s="22">
        <v>332</v>
      </c>
      <c r="I51" s="22">
        <v>18</v>
      </c>
      <c r="J51" s="22">
        <v>482</v>
      </c>
      <c r="K51" s="22">
        <v>9</v>
      </c>
      <c r="L51" s="22">
        <v>164</v>
      </c>
      <c r="M51" s="22">
        <v>0</v>
      </c>
      <c r="N51" s="22">
        <v>131</v>
      </c>
      <c r="O51" s="22">
        <v>0</v>
      </c>
      <c r="P51" s="22">
        <v>45</v>
      </c>
      <c r="Q51" s="22">
        <v>25</v>
      </c>
      <c r="R51" s="23">
        <v>0</v>
      </c>
      <c r="S51" s="81">
        <v>1290</v>
      </c>
      <c r="T51" s="25">
        <v>191</v>
      </c>
    </row>
    <row r="52" spans="1:20" x14ac:dyDescent="0.25">
      <c r="A52" s="20" t="s">
        <v>11</v>
      </c>
      <c r="B52" s="21">
        <v>0</v>
      </c>
      <c r="C52" s="22">
        <v>4</v>
      </c>
      <c r="D52" s="22">
        <v>73</v>
      </c>
      <c r="E52" s="22">
        <v>301</v>
      </c>
      <c r="F52" s="22">
        <v>0</v>
      </c>
      <c r="G52" s="22">
        <v>377</v>
      </c>
      <c r="H52" s="22">
        <v>673</v>
      </c>
      <c r="I52" s="22">
        <v>124</v>
      </c>
      <c r="J52" s="22">
        <v>271</v>
      </c>
      <c r="K52" s="22">
        <v>9</v>
      </c>
      <c r="L52" s="22">
        <v>561</v>
      </c>
      <c r="M52" s="22">
        <v>0</v>
      </c>
      <c r="N52" s="22">
        <v>137</v>
      </c>
      <c r="O52" s="22">
        <v>1</v>
      </c>
      <c r="P52" s="22">
        <v>10</v>
      </c>
      <c r="Q52" s="22">
        <v>10</v>
      </c>
      <c r="R52" s="23">
        <v>0</v>
      </c>
      <c r="S52" s="81">
        <v>2551</v>
      </c>
      <c r="T52" s="25">
        <v>264</v>
      </c>
    </row>
    <row r="53" spans="1:20" x14ac:dyDescent="0.25">
      <c r="A53" s="20" t="s">
        <v>12</v>
      </c>
      <c r="B53" s="21">
        <v>55</v>
      </c>
      <c r="C53" s="22">
        <v>0</v>
      </c>
      <c r="D53" s="22">
        <v>27</v>
      </c>
      <c r="E53" s="22">
        <v>527</v>
      </c>
      <c r="F53" s="22">
        <v>5</v>
      </c>
      <c r="G53" s="22">
        <v>286</v>
      </c>
      <c r="H53" s="22">
        <v>254</v>
      </c>
      <c r="I53" s="22">
        <v>103</v>
      </c>
      <c r="J53" s="22">
        <v>234</v>
      </c>
      <c r="K53" s="22">
        <v>18</v>
      </c>
      <c r="L53" s="22">
        <v>485</v>
      </c>
      <c r="M53" s="22">
        <v>118</v>
      </c>
      <c r="N53" s="22">
        <v>223</v>
      </c>
      <c r="O53" s="22">
        <v>21</v>
      </c>
      <c r="P53" s="22">
        <v>107</v>
      </c>
      <c r="Q53" s="22">
        <v>0</v>
      </c>
      <c r="R53" s="23">
        <v>0</v>
      </c>
      <c r="S53" s="81">
        <v>2463</v>
      </c>
      <c r="T53" s="25">
        <v>143</v>
      </c>
    </row>
    <row r="54" spans="1:20" x14ac:dyDescent="0.25">
      <c r="A54" s="20" t="s">
        <v>13</v>
      </c>
      <c r="B54" s="21">
        <v>243</v>
      </c>
      <c r="C54" s="22">
        <v>1</v>
      </c>
      <c r="D54" s="22">
        <v>64</v>
      </c>
      <c r="E54" s="22">
        <v>646</v>
      </c>
      <c r="F54" s="22">
        <v>10</v>
      </c>
      <c r="G54" s="22">
        <v>568</v>
      </c>
      <c r="H54" s="22">
        <v>876</v>
      </c>
      <c r="I54" s="22">
        <v>74</v>
      </c>
      <c r="J54" s="22">
        <v>231</v>
      </c>
      <c r="K54" s="22">
        <v>0</v>
      </c>
      <c r="L54" s="22">
        <v>239</v>
      </c>
      <c r="M54" s="22">
        <v>0</v>
      </c>
      <c r="N54" s="22">
        <v>689</v>
      </c>
      <c r="O54" s="22">
        <v>18</v>
      </c>
      <c r="P54" s="22">
        <v>95</v>
      </c>
      <c r="Q54" s="22">
        <v>0</v>
      </c>
      <c r="R54" s="23">
        <v>0</v>
      </c>
      <c r="S54" s="81">
        <v>3754</v>
      </c>
      <c r="T54" s="25">
        <v>4267</v>
      </c>
    </row>
    <row r="55" spans="1:20" x14ac:dyDescent="0.25">
      <c r="A55" s="20" t="s">
        <v>14</v>
      </c>
      <c r="B55" s="21">
        <v>7550</v>
      </c>
      <c r="C55" s="22">
        <v>132</v>
      </c>
      <c r="D55" s="22">
        <v>550</v>
      </c>
      <c r="E55" s="22">
        <v>8685</v>
      </c>
      <c r="F55" s="22">
        <v>847</v>
      </c>
      <c r="G55" s="22">
        <v>1802</v>
      </c>
      <c r="H55" s="22">
        <v>10016</v>
      </c>
      <c r="I55" s="22">
        <v>3292</v>
      </c>
      <c r="J55" s="22">
        <v>9574</v>
      </c>
      <c r="K55" s="22">
        <v>328</v>
      </c>
      <c r="L55" s="22">
        <v>7452</v>
      </c>
      <c r="M55" s="22">
        <v>7020</v>
      </c>
      <c r="N55" s="22">
        <v>15084</v>
      </c>
      <c r="O55" s="22">
        <v>2076</v>
      </c>
      <c r="P55" s="22">
        <v>4786</v>
      </c>
      <c r="Q55" s="22">
        <v>927</v>
      </c>
      <c r="R55" s="23">
        <v>10</v>
      </c>
      <c r="S55" s="81">
        <v>80131</v>
      </c>
      <c r="T55" s="25">
        <v>27259</v>
      </c>
    </row>
    <row r="56" spans="1:20" x14ac:dyDescent="0.25">
      <c r="A56" s="20" t="s">
        <v>15</v>
      </c>
      <c r="B56" s="21">
        <v>2287</v>
      </c>
      <c r="C56" s="22">
        <v>0</v>
      </c>
      <c r="D56" s="22">
        <v>100</v>
      </c>
      <c r="E56" s="22">
        <v>1732</v>
      </c>
      <c r="F56" s="22">
        <v>46</v>
      </c>
      <c r="G56" s="22">
        <v>226</v>
      </c>
      <c r="H56" s="22">
        <v>2595</v>
      </c>
      <c r="I56" s="22">
        <v>313</v>
      </c>
      <c r="J56" s="22">
        <v>387</v>
      </c>
      <c r="K56" s="22">
        <v>9</v>
      </c>
      <c r="L56" s="22">
        <v>833</v>
      </c>
      <c r="M56" s="22">
        <v>1304</v>
      </c>
      <c r="N56" s="22">
        <v>795</v>
      </c>
      <c r="O56" s="22">
        <v>164</v>
      </c>
      <c r="P56" s="22">
        <v>172</v>
      </c>
      <c r="Q56" s="22">
        <v>0</v>
      </c>
      <c r="R56" s="23">
        <v>0</v>
      </c>
      <c r="S56" s="81">
        <v>10963</v>
      </c>
      <c r="T56" s="25">
        <v>10024</v>
      </c>
    </row>
    <row r="57" spans="1:20" x14ac:dyDescent="0.25">
      <c r="A57" s="20" t="s">
        <v>16</v>
      </c>
      <c r="B57" s="21">
        <v>1026</v>
      </c>
      <c r="C57" s="22">
        <v>0</v>
      </c>
      <c r="D57" s="22">
        <v>14</v>
      </c>
      <c r="E57" s="22">
        <v>1152</v>
      </c>
      <c r="F57" s="22">
        <v>5</v>
      </c>
      <c r="G57" s="22">
        <v>344</v>
      </c>
      <c r="H57" s="22">
        <v>879</v>
      </c>
      <c r="I57" s="22">
        <v>131</v>
      </c>
      <c r="J57" s="22">
        <v>853</v>
      </c>
      <c r="K57" s="22">
        <v>11</v>
      </c>
      <c r="L57" s="22">
        <v>578</v>
      </c>
      <c r="M57" s="22">
        <v>0</v>
      </c>
      <c r="N57" s="22">
        <v>296</v>
      </c>
      <c r="O57" s="22">
        <v>24</v>
      </c>
      <c r="P57" s="22">
        <v>186</v>
      </c>
      <c r="Q57" s="22">
        <v>5</v>
      </c>
      <c r="R57" s="23">
        <v>0</v>
      </c>
      <c r="S57" s="81">
        <v>5504</v>
      </c>
      <c r="T57" s="25">
        <v>5536</v>
      </c>
    </row>
    <row r="58" spans="1:20" x14ac:dyDescent="0.25">
      <c r="A58" s="20" t="s">
        <v>56</v>
      </c>
      <c r="B58" s="21">
        <v>688</v>
      </c>
      <c r="C58" s="22">
        <v>0</v>
      </c>
      <c r="D58" s="22">
        <v>18</v>
      </c>
      <c r="E58" s="22">
        <v>463</v>
      </c>
      <c r="F58" s="22">
        <v>0</v>
      </c>
      <c r="G58" s="22">
        <v>189</v>
      </c>
      <c r="H58" s="22">
        <v>150</v>
      </c>
      <c r="I58" s="22">
        <v>558</v>
      </c>
      <c r="J58" s="22">
        <v>121</v>
      </c>
      <c r="K58" s="22">
        <v>0</v>
      </c>
      <c r="L58" s="22">
        <v>64</v>
      </c>
      <c r="M58" s="22">
        <v>539</v>
      </c>
      <c r="N58" s="22">
        <v>2</v>
      </c>
      <c r="O58" s="22">
        <v>15</v>
      </c>
      <c r="P58" s="22">
        <v>136</v>
      </c>
      <c r="Q58" s="22">
        <v>0</v>
      </c>
      <c r="R58" s="23">
        <v>0</v>
      </c>
      <c r="S58" s="81">
        <v>2943</v>
      </c>
      <c r="T58" s="25">
        <v>1130</v>
      </c>
    </row>
    <row r="59" spans="1:20" x14ac:dyDescent="0.25">
      <c r="A59" s="20" t="s">
        <v>17</v>
      </c>
      <c r="B59" s="21">
        <v>1609</v>
      </c>
      <c r="C59" s="22">
        <v>468</v>
      </c>
      <c r="D59" s="22">
        <v>143</v>
      </c>
      <c r="E59" s="22">
        <v>2585</v>
      </c>
      <c r="F59" s="22">
        <v>10</v>
      </c>
      <c r="G59" s="22">
        <v>851</v>
      </c>
      <c r="H59" s="22">
        <v>1307</v>
      </c>
      <c r="I59" s="22">
        <v>447</v>
      </c>
      <c r="J59" s="22">
        <v>904</v>
      </c>
      <c r="K59" s="22">
        <v>166</v>
      </c>
      <c r="L59" s="22">
        <v>1670</v>
      </c>
      <c r="M59" s="22">
        <v>2907</v>
      </c>
      <c r="N59" s="22">
        <v>2334</v>
      </c>
      <c r="O59" s="22">
        <v>157</v>
      </c>
      <c r="P59" s="22">
        <v>284</v>
      </c>
      <c r="Q59" s="22">
        <v>17</v>
      </c>
      <c r="R59" s="23">
        <v>0</v>
      </c>
      <c r="S59" s="81">
        <v>15859</v>
      </c>
      <c r="T59" s="25">
        <v>21306</v>
      </c>
    </row>
    <row r="60" spans="1:20" x14ac:dyDescent="0.25">
      <c r="A60" s="20" t="s">
        <v>18</v>
      </c>
      <c r="B60" s="21">
        <v>2228</v>
      </c>
      <c r="C60" s="22">
        <v>25</v>
      </c>
      <c r="D60" s="22">
        <v>165</v>
      </c>
      <c r="E60" s="22">
        <v>8800</v>
      </c>
      <c r="F60" s="22">
        <v>60</v>
      </c>
      <c r="G60" s="22">
        <v>1139</v>
      </c>
      <c r="H60" s="22">
        <v>1774</v>
      </c>
      <c r="I60" s="22">
        <v>260</v>
      </c>
      <c r="J60" s="22">
        <v>669</v>
      </c>
      <c r="K60" s="22">
        <v>18</v>
      </c>
      <c r="L60" s="22">
        <v>961</v>
      </c>
      <c r="M60" s="22">
        <v>982</v>
      </c>
      <c r="N60" s="22">
        <v>778</v>
      </c>
      <c r="O60" s="22">
        <v>57</v>
      </c>
      <c r="P60" s="22">
        <v>337</v>
      </c>
      <c r="Q60" s="22">
        <v>69</v>
      </c>
      <c r="R60" s="23">
        <v>9</v>
      </c>
      <c r="S60" s="81">
        <v>18331</v>
      </c>
      <c r="T60" s="25">
        <v>19410</v>
      </c>
    </row>
    <row r="61" spans="1:20" x14ac:dyDescent="0.25">
      <c r="A61" s="20" t="s">
        <v>19</v>
      </c>
      <c r="B61" s="21">
        <v>158</v>
      </c>
      <c r="C61" s="22">
        <v>0</v>
      </c>
      <c r="D61" s="22">
        <v>0</v>
      </c>
      <c r="E61" s="22">
        <v>29</v>
      </c>
      <c r="F61" s="22">
        <v>0</v>
      </c>
      <c r="G61" s="22">
        <v>57</v>
      </c>
      <c r="H61" s="22">
        <v>91</v>
      </c>
      <c r="I61" s="22">
        <v>153</v>
      </c>
      <c r="J61" s="22">
        <v>6</v>
      </c>
      <c r="K61" s="22">
        <v>0</v>
      </c>
      <c r="L61" s="22">
        <v>81</v>
      </c>
      <c r="M61" s="22">
        <v>0</v>
      </c>
      <c r="N61" s="22">
        <v>14</v>
      </c>
      <c r="O61" s="22">
        <v>11</v>
      </c>
      <c r="P61" s="22">
        <v>7</v>
      </c>
      <c r="Q61" s="22">
        <v>0</v>
      </c>
      <c r="R61" s="23">
        <v>0</v>
      </c>
      <c r="S61" s="81">
        <v>607</v>
      </c>
      <c r="T61" s="25">
        <v>5338</v>
      </c>
    </row>
    <row r="62" spans="1:20" x14ac:dyDescent="0.25">
      <c r="A62" s="20" t="s">
        <v>20</v>
      </c>
      <c r="B62" s="21">
        <v>535</v>
      </c>
      <c r="C62" s="22">
        <v>46</v>
      </c>
      <c r="D62" s="22">
        <v>7</v>
      </c>
      <c r="E62" s="22">
        <v>1892</v>
      </c>
      <c r="F62" s="22">
        <v>33</v>
      </c>
      <c r="G62" s="22">
        <v>182</v>
      </c>
      <c r="H62" s="22">
        <v>419</v>
      </c>
      <c r="I62" s="22">
        <v>88</v>
      </c>
      <c r="J62" s="22">
        <v>300</v>
      </c>
      <c r="K62" s="22">
        <v>1</v>
      </c>
      <c r="L62" s="22">
        <v>223</v>
      </c>
      <c r="M62" s="22">
        <v>0</v>
      </c>
      <c r="N62" s="22">
        <v>89</v>
      </c>
      <c r="O62" s="22">
        <v>10</v>
      </c>
      <c r="P62" s="22">
        <v>137</v>
      </c>
      <c r="Q62" s="22">
        <v>6</v>
      </c>
      <c r="R62" s="23">
        <v>0</v>
      </c>
      <c r="S62" s="81">
        <v>3968</v>
      </c>
      <c r="T62" s="25">
        <v>6668</v>
      </c>
    </row>
    <row r="63" spans="1:20" x14ac:dyDescent="0.25">
      <c r="A63" s="20" t="s">
        <v>21</v>
      </c>
      <c r="B63" s="21">
        <v>0</v>
      </c>
      <c r="C63" s="22">
        <v>0</v>
      </c>
      <c r="D63" s="22">
        <v>0</v>
      </c>
      <c r="E63" s="22">
        <v>0</v>
      </c>
      <c r="F63" s="22">
        <v>0</v>
      </c>
      <c r="G63" s="22">
        <v>0</v>
      </c>
      <c r="H63" s="22">
        <v>0</v>
      </c>
      <c r="I63" s="22">
        <v>0</v>
      </c>
      <c r="J63" s="22">
        <v>0</v>
      </c>
      <c r="K63" s="22">
        <v>0</v>
      </c>
      <c r="L63" s="22">
        <v>0</v>
      </c>
      <c r="M63" s="22">
        <v>0</v>
      </c>
      <c r="N63" s="22">
        <v>0</v>
      </c>
      <c r="O63" s="22">
        <v>0</v>
      </c>
      <c r="P63" s="22">
        <v>0</v>
      </c>
      <c r="Q63" s="22">
        <v>0</v>
      </c>
      <c r="R63" s="23">
        <v>0</v>
      </c>
      <c r="S63" s="84">
        <v>0</v>
      </c>
      <c r="T63" s="25">
        <v>0</v>
      </c>
    </row>
    <row r="64" spans="1:20" x14ac:dyDescent="0.25">
      <c r="A64" s="20" t="s">
        <v>22</v>
      </c>
      <c r="B64" s="21">
        <v>0</v>
      </c>
      <c r="C64" s="22">
        <v>0</v>
      </c>
      <c r="D64" s="22">
        <v>0</v>
      </c>
      <c r="E64" s="22">
        <v>4</v>
      </c>
      <c r="F64" s="22">
        <v>0</v>
      </c>
      <c r="G64" s="22">
        <v>25</v>
      </c>
      <c r="H64" s="22">
        <v>20</v>
      </c>
      <c r="I64" s="22">
        <v>19</v>
      </c>
      <c r="J64" s="22">
        <v>3</v>
      </c>
      <c r="K64" s="22">
        <v>0</v>
      </c>
      <c r="L64" s="22">
        <v>28</v>
      </c>
      <c r="M64" s="22">
        <v>0</v>
      </c>
      <c r="N64" s="22">
        <v>5</v>
      </c>
      <c r="O64" s="22">
        <v>0</v>
      </c>
      <c r="P64" s="22">
        <v>6</v>
      </c>
      <c r="Q64" s="22">
        <v>0</v>
      </c>
      <c r="R64" s="23">
        <v>0</v>
      </c>
      <c r="S64" s="81">
        <v>110</v>
      </c>
      <c r="T64" s="25">
        <v>57</v>
      </c>
    </row>
    <row r="65" spans="1:20" ht="15.75" thickBot="1" x14ac:dyDescent="0.3">
      <c r="A65" s="26" t="s">
        <v>23</v>
      </c>
      <c r="B65" s="27">
        <v>6294</v>
      </c>
      <c r="C65" s="28">
        <v>54</v>
      </c>
      <c r="D65" s="28">
        <v>67</v>
      </c>
      <c r="E65" s="28">
        <v>31308</v>
      </c>
      <c r="F65" s="28">
        <v>251</v>
      </c>
      <c r="G65" s="28">
        <v>3360</v>
      </c>
      <c r="H65" s="28">
        <v>30667</v>
      </c>
      <c r="I65" s="28">
        <v>9321</v>
      </c>
      <c r="J65" s="28">
        <v>8266</v>
      </c>
      <c r="K65" s="28">
        <v>1759</v>
      </c>
      <c r="L65" s="28">
        <v>23573</v>
      </c>
      <c r="M65" s="28">
        <v>1728</v>
      </c>
      <c r="N65" s="28">
        <v>7597</v>
      </c>
      <c r="O65" s="28">
        <v>3981</v>
      </c>
      <c r="P65" s="28">
        <v>11915</v>
      </c>
      <c r="Q65" s="28">
        <v>1087</v>
      </c>
      <c r="R65" s="29">
        <v>10</v>
      </c>
      <c r="S65" s="82">
        <v>141238</v>
      </c>
      <c r="T65" s="31">
        <v>36046</v>
      </c>
    </row>
    <row r="66" spans="1:20" ht="15.75" thickBot="1" x14ac:dyDescent="0.3">
      <c r="A66" s="32" t="s">
        <v>24</v>
      </c>
      <c r="B66" s="79">
        <v>22769</v>
      </c>
      <c r="C66" s="79">
        <v>754</v>
      </c>
      <c r="D66" s="79">
        <v>1228</v>
      </c>
      <c r="E66" s="79">
        <v>58191</v>
      </c>
      <c r="F66" s="79">
        <v>1267</v>
      </c>
      <c r="G66" s="79">
        <v>9421</v>
      </c>
      <c r="H66" s="79">
        <v>50692</v>
      </c>
      <c r="I66" s="79">
        <v>14966</v>
      </c>
      <c r="J66" s="79">
        <v>22327</v>
      </c>
      <c r="K66" s="79">
        <v>2328</v>
      </c>
      <c r="L66" s="79">
        <v>36989</v>
      </c>
      <c r="M66" s="79">
        <v>14598</v>
      </c>
      <c r="N66" s="79">
        <v>28232</v>
      </c>
      <c r="O66" s="79">
        <v>6535</v>
      </c>
      <c r="P66" s="79">
        <v>18225</v>
      </c>
      <c r="Q66" s="79">
        <v>2146</v>
      </c>
      <c r="R66" s="79">
        <v>29</v>
      </c>
      <c r="S66" s="83">
        <v>290697</v>
      </c>
      <c r="T66" s="79">
        <v>137810</v>
      </c>
    </row>
    <row r="68" spans="1:20" ht="18.75" x14ac:dyDescent="0.3">
      <c r="A68" s="104" t="s">
        <v>25</v>
      </c>
      <c r="B68" s="104"/>
      <c r="C68" s="104"/>
      <c r="D68" s="104"/>
      <c r="E68" s="104"/>
      <c r="F68" s="104"/>
      <c r="G68" s="104"/>
      <c r="H68" s="104"/>
      <c r="I68" s="104"/>
      <c r="J68" s="104"/>
      <c r="K68" s="104"/>
      <c r="L68" s="104"/>
    </row>
    <row r="69" spans="1:20" ht="19.5" thickBot="1" x14ac:dyDescent="0.35">
      <c r="A69" s="104" t="s">
        <v>57</v>
      </c>
      <c r="B69" s="104"/>
      <c r="C69" s="104"/>
      <c r="D69" s="104"/>
      <c r="E69" s="104"/>
      <c r="F69" s="104"/>
      <c r="G69" s="104"/>
      <c r="H69" s="104"/>
      <c r="I69" s="104"/>
      <c r="J69" s="104"/>
      <c r="K69" s="104"/>
      <c r="L69" s="104"/>
    </row>
    <row r="70" spans="1:20" x14ac:dyDescent="0.25">
      <c r="A70" s="2" t="s">
        <v>0</v>
      </c>
      <c r="B70" s="3" t="s">
        <v>30</v>
      </c>
      <c r="C70" s="4" t="s">
        <v>31</v>
      </c>
      <c r="D70" s="4" t="s">
        <v>32</v>
      </c>
      <c r="E70" s="4" t="s">
        <v>1</v>
      </c>
      <c r="F70" s="4" t="s">
        <v>2</v>
      </c>
      <c r="G70" s="4" t="s">
        <v>33</v>
      </c>
      <c r="H70" s="4" t="s">
        <v>3</v>
      </c>
      <c r="I70" s="4" t="s">
        <v>34</v>
      </c>
      <c r="J70" s="5" t="s">
        <v>4</v>
      </c>
      <c r="K70" s="5" t="s">
        <v>35</v>
      </c>
      <c r="L70" s="5" t="s">
        <v>6</v>
      </c>
      <c r="M70" s="5" t="s">
        <v>36</v>
      </c>
      <c r="N70" s="5" t="s">
        <v>37</v>
      </c>
      <c r="O70" s="5" t="s">
        <v>5</v>
      </c>
      <c r="P70" s="5" t="s">
        <v>38</v>
      </c>
      <c r="Q70" s="5" t="s">
        <v>39</v>
      </c>
      <c r="R70" s="5" t="s">
        <v>40</v>
      </c>
      <c r="S70" s="6" t="s">
        <v>52</v>
      </c>
      <c r="T70" s="7" t="s">
        <v>54</v>
      </c>
    </row>
    <row r="71" spans="1:20" ht="15.75" thickBot="1" x14ac:dyDescent="0.3">
      <c r="A71" s="8"/>
      <c r="B71" s="9" t="s">
        <v>41</v>
      </c>
      <c r="C71" s="10" t="s">
        <v>41</v>
      </c>
      <c r="D71" s="10" t="s">
        <v>42</v>
      </c>
      <c r="E71" s="10" t="s">
        <v>43</v>
      </c>
      <c r="F71" s="10" t="s">
        <v>8</v>
      </c>
      <c r="G71" s="10" t="s">
        <v>41</v>
      </c>
      <c r="H71" s="10" t="s">
        <v>41</v>
      </c>
      <c r="I71" s="10" t="s">
        <v>44</v>
      </c>
      <c r="J71" s="11" t="s">
        <v>41</v>
      </c>
      <c r="K71" s="11" t="s">
        <v>45</v>
      </c>
      <c r="L71" s="11" t="s">
        <v>46</v>
      </c>
      <c r="M71" s="11" t="s">
        <v>47</v>
      </c>
      <c r="N71" s="11" t="s">
        <v>41</v>
      </c>
      <c r="O71" s="11" t="s">
        <v>48</v>
      </c>
      <c r="P71" s="11" t="s">
        <v>49</v>
      </c>
      <c r="Q71" s="11" t="s">
        <v>50</v>
      </c>
      <c r="R71" s="11" t="s">
        <v>51</v>
      </c>
      <c r="S71" s="12" t="s">
        <v>53</v>
      </c>
      <c r="T71" s="13" t="s">
        <v>55</v>
      </c>
    </row>
    <row r="72" spans="1:20" x14ac:dyDescent="0.25">
      <c r="A72" s="14" t="s">
        <v>9</v>
      </c>
      <c r="B72" s="15">
        <v>36</v>
      </c>
      <c r="C72" s="16">
        <v>44</v>
      </c>
      <c r="D72" s="16">
        <v>30</v>
      </c>
      <c r="E72" s="16">
        <v>0</v>
      </c>
      <c r="F72" s="16">
        <v>47</v>
      </c>
      <c r="G72" s="16">
        <v>106</v>
      </c>
      <c r="H72" s="16">
        <v>17</v>
      </c>
      <c r="I72" s="16">
        <v>3</v>
      </c>
      <c r="J72" s="16">
        <v>4</v>
      </c>
      <c r="K72" s="16">
        <v>0</v>
      </c>
      <c r="L72" s="16">
        <v>57</v>
      </c>
      <c r="M72" s="16">
        <v>73</v>
      </c>
      <c r="N72" s="16">
        <v>620</v>
      </c>
      <c r="O72" s="16">
        <v>0</v>
      </c>
      <c r="P72" s="16">
        <v>12498</v>
      </c>
      <c r="Q72" s="16">
        <v>54</v>
      </c>
      <c r="R72" s="17">
        <v>0</v>
      </c>
      <c r="S72" s="18">
        <v>13589</v>
      </c>
      <c r="T72" s="19">
        <v>10910</v>
      </c>
    </row>
    <row r="73" spans="1:20" x14ac:dyDescent="0.25">
      <c r="A73" s="20" t="s">
        <v>10</v>
      </c>
      <c r="B73" s="21">
        <v>3</v>
      </c>
      <c r="C73" s="22">
        <v>21</v>
      </c>
      <c r="D73" s="22">
        <v>1509</v>
      </c>
      <c r="E73" s="22">
        <v>0</v>
      </c>
      <c r="F73" s="22">
        <v>533</v>
      </c>
      <c r="G73" s="22">
        <v>823</v>
      </c>
      <c r="H73" s="22">
        <v>215</v>
      </c>
      <c r="I73" s="22">
        <v>0</v>
      </c>
      <c r="J73" s="22">
        <v>40</v>
      </c>
      <c r="K73" s="22">
        <v>45</v>
      </c>
      <c r="L73" s="22">
        <v>36</v>
      </c>
      <c r="M73" s="22">
        <v>337</v>
      </c>
      <c r="N73" s="22">
        <v>434</v>
      </c>
      <c r="O73" s="22">
        <v>60</v>
      </c>
      <c r="P73" s="22">
        <v>415</v>
      </c>
      <c r="Q73" s="22">
        <v>37</v>
      </c>
      <c r="R73" s="23">
        <v>0</v>
      </c>
      <c r="S73" s="24">
        <v>4508</v>
      </c>
      <c r="T73" s="25">
        <v>11896</v>
      </c>
    </row>
    <row r="74" spans="1:20" x14ac:dyDescent="0.25">
      <c r="A74" s="20" t="s">
        <v>11</v>
      </c>
      <c r="B74" s="21">
        <v>9</v>
      </c>
      <c r="C74" s="22">
        <v>62</v>
      </c>
      <c r="D74" s="22">
        <v>127</v>
      </c>
      <c r="E74" s="22">
        <v>0</v>
      </c>
      <c r="F74" s="22">
        <v>275</v>
      </c>
      <c r="G74" s="22">
        <v>243</v>
      </c>
      <c r="H74" s="22">
        <v>408</v>
      </c>
      <c r="I74" s="22">
        <v>10</v>
      </c>
      <c r="J74" s="22">
        <v>21</v>
      </c>
      <c r="K74" s="22">
        <v>6</v>
      </c>
      <c r="L74" s="22">
        <v>92</v>
      </c>
      <c r="M74" s="22">
        <v>210</v>
      </c>
      <c r="N74" s="22">
        <v>121</v>
      </c>
      <c r="O74" s="22">
        <v>63</v>
      </c>
      <c r="P74" s="22">
        <v>97</v>
      </c>
      <c r="Q74" s="22">
        <v>81</v>
      </c>
      <c r="R74" s="23">
        <v>0</v>
      </c>
      <c r="S74" s="24">
        <v>1825</v>
      </c>
      <c r="T74" s="25">
        <v>12546</v>
      </c>
    </row>
    <row r="75" spans="1:20" x14ac:dyDescent="0.25">
      <c r="A75" s="20" t="s">
        <v>12</v>
      </c>
      <c r="B75" s="21">
        <v>147</v>
      </c>
      <c r="C75" s="22">
        <v>95</v>
      </c>
      <c r="D75" s="22">
        <v>787</v>
      </c>
      <c r="E75" s="22">
        <v>0</v>
      </c>
      <c r="F75" s="22">
        <v>362</v>
      </c>
      <c r="G75" s="22">
        <v>311</v>
      </c>
      <c r="H75" s="22">
        <v>482</v>
      </c>
      <c r="I75" s="22">
        <v>5</v>
      </c>
      <c r="J75" s="22">
        <v>0</v>
      </c>
      <c r="K75" s="22">
        <v>0</v>
      </c>
      <c r="L75" s="22">
        <v>180</v>
      </c>
      <c r="M75" s="22">
        <v>818</v>
      </c>
      <c r="N75" s="22">
        <v>642</v>
      </c>
      <c r="O75" s="22">
        <v>87</v>
      </c>
      <c r="P75" s="22">
        <v>912</v>
      </c>
      <c r="Q75" s="22">
        <v>99</v>
      </c>
      <c r="R75" s="23">
        <v>0</v>
      </c>
      <c r="S75" s="24">
        <v>4927</v>
      </c>
      <c r="T75" s="25">
        <v>14608</v>
      </c>
    </row>
    <row r="76" spans="1:20" x14ac:dyDescent="0.25">
      <c r="A76" s="20" t="s">
        <v>13</v>
      </c>
      <c r="B76" s="21">
        <v>1043</v>
      </c>
      <c r="C76" s="22">
        <v>332</v>
      </c>
      <c r="D76" s="22">
        <v>473</v>
      </c>
      <c r="E76" s="22">
        <v>57</v>
      </c>
      <c r="F76" s="22">
        <v>52</v>
      </c>
      <c r="G76" s="22">
        <v>423</v>
      </c>
      <c r="H76" s="22">
        <v>259</v>
      </c>
      <c r="I76" s="22">
        <v>0</v>
      </c>
      <c r="J76" s="22">
        <v>30</v>
      </c>
      <c r="K76" s="22">
        <v>0</v>
      </c>
      <c r="L76" s="22">
        <v>85</v>
      </c>
      <c r="M76" s="22">
        <v>2112</v>
      </c>
      <c r="N76" s="22">
        <v>2121</v>
      </c>
      <c r="O76" s="22">
        <v>12</v>
      </c>
      <c r="P76" s="22">
        <v>354</v>
      </c>
      <c r="Q76" s="22">
        <v>287</v>
      </c>
      <c r="R76" s="23">
        <v>0</v>
      </c>
      <c r="S76" s="24">
        <v>7640</v>
      </c>
      <c r="T76" s="25">
        <v>35241</v>
      </c>
    </row>
    <row r="77" spans="1:20" x14ac:dyDescent="0.25">
      <c r="A77" s="20" t="s">
        <v>14</v>
      </c>
      <c r="B77" s="21">
        <v>465</v>
      </c>
      <c r="C77" s="22">
        <v>0</v>
      </c>
      <c r="D77" s="22">
        <v>1454</v>
      </c>
      <c r="E77" s="22">
        <v>25</v>
      </c>
      <c r="F77" s="22">
        <v>76</v>
      </c>
      <c r="G77" s="22">
        <v>204</v>
      </c>
      <c r="H77" s="22">
        <v>1849</v>
      </c>
      <c r="I77" s="22">
        <v>4</v>
      </c>
      <c r="J77" s="22">
        <v>307</v>
      </c>
      <c r="K77" s="22">
        <v>182</v>
      </c>
      <c r="L77" s="22">
        <v>277</v>
      </c>
      <c r="M77" s="22">
        <v>282</v>
      </c>
      <c r="N77" s="22">
        <v>419</v>
      </c>
      <c r="O77" s="22">
        <v>0</v>
      </c>
      <c r="P77" s="22">
        <v>118</v>
      </c>
      <c r="Q77" s="22">
        <v>155</v>
      </c>
      <c r="R77" s="23">
        <v>0</v>
      </c>
      <c r="S77" s="24">
        <v>5817</v>
      </c>
      <c r="T77" s="25">
        <v>77376</v>
      </c>
    </row>
    <row r="78" spans="1:20" x14ac:dyDescent="0.25">
      <c r="A78" s="20" t="s">
        <v>15</v>
      </c>
      <c r="B78" s="21">
        <v>1757</v>
      </c>
      <c r="C78" s="22">
        <v>101</v>
      </c>
      <c r="D78" s="22">
        <v>480</v>
      </c>
      <c r="E78" s="22">
        <v>12</v>
      </c>
      <c r="F78" s="22">
        <v>101</v>
      </c>
      <c r="G78" s="22">
        <v>209</v>
      </c>
      <c r="H78" s="22">
        <v>83</v>
      </c>
      <c r="I78" s="22">
        <v>0</v>
      </c>
      <c r="J78" s="22">
        <v>17</v>
      </c>
      <c r="K78" s="22">
        <v>0</v>
      </c>
      <c r="L78" s="22">
        <v>33</v>
      </c>
      <c r="M78" s="22">
        <v>196</v>
      </c>
      <c r="N78" s="22">
        <v>1673</v>
      </c>
      <c r="O78" s="22">
        <v>0</v>
      </c>
      <c r="P78" s="22">
        <v>146</v>
      </c>
      <c r="Q78" s="22">
        <v>127</v>
      </c>
      <c r="R78" s="23">
        <v>0</v>
      </c>
      <c r="S78" s="24">
        <v>4935</v>
      </c>
      <c r="T78" s="25">
        <v>29775</v>
      </c>
    </row>
    <row r="79" spans="1:20" x14ac:dyDescent="0.25">
      <c r="A79" s="20" t="s">
        <v>16</v>
      </c>
      <c r="B79" s="21">
        <v>1315</v>
      </c>
      <c r="C79" s="22">
        <v>141</v>
      </c>
      <c r="D79" s="22">
        <v>1039</v>
      </c>
      <c r="E79" s="22">
        <v>17</v>
      </c>
      <c r="F79" s="22">
        <v>100</v>
      </c>
      <c r="G79" s="22">
        <v>822</v>
      </c>
      <c r="H79" s="22">
        <v>122</v>
      </c>
      <c r="I79" s="22">
        <v>22</v>
      </c>
      <c r="J79" s="22">
        <v>70</v>
      </c>
      <c r="K79" s="22">
        <v>0</v>
      </c>
      <c r="L79" s="22">
        <v>102</v>
      </c>
      <c r="M79" s="22">
        <v>180</v>
      </c>
      <c r="N79" s="22">
        <v>1874</v>
      </c>
      <c r="O79" s="22">
        <v>0</v>
      </c>
      <c r="P79" s="22">
        <v>531</v>
      </c>
      <c r="Q79" s="22">
        <v>1958</v>
      </c>
      <c r="R79" s="23">
        <v>0</v>
      </c>
      <c r="S79" s="24">
        <v>8293</v>
      </c>
      <c r="T79" s="25">
        <v>49018</v>
      </c>
    </row>
    <row r="80" spans="1:20" x14ac:dyDescent="0.25">
      <c r="A80" s="20" t="s">
        <v>56</v>
      </c>
      <c r="B80" s="21">
        <v>47</v>
      </c>
      <c r="C80" s="22">
        <v>0</v>
      </c>
      <c r="D80" s="22">
        <v>34</v>
      </c>
      <c r="E80" s="22">
        <v>0</v>
      </c>
      <c r="F80" s="22">
        <v>8</v>
      </c>
      <c r="G80" s="22">
        <v>74</v>
      </c>
      <c r="H80" s="22">
        <v>7</v>
      </c>
      <c r="I80" s="22">
        <v>0</v>
      </c>
      <c r="J80" s="22">
        <v>1</v>
      </c>
      <c r="K80" s="22">
        <v>0</v>
      </c>
      <c r="L80" s="22">
        <v>52</v>
      </c>
      <c r="M80" s="22">
        <v>24</v>
      </c>
      <c r="N80" s="22">
        <v>0</v>
      </c>
      <c r="O80" s="22">
        <v>0</v>
      </c>
      <c r="P80" s="22">
        <v>2</v>
      </c>
      <c r="Q80" s="22">
        <v>19</v>
      </c>
      <c r="R80" s="23">
        <v>0</v>
      </c>
      <c r="S80" s="24">
        <v>268</v>
      </c>
      <c r="T80" s="25">
        <v>74</v>
      </c>
    </row>
    <row r="81" spans="1:20" x14ac:dyDescent="0.25">
      <c r="A81" s="20" t="s">
        <v>17</v>
      </c>
      <c r="B81" s="21">
        <v>970</v>
      </c>
      <c r="C81" s="22">
        <v>241</v>
      </c>
      <c r="D81" s="22">
        <v>6635</v>
      </c>
      <c r="E81" s="22">
        <v>87</v>
      </c>
      <c r="F81" s="22">
        <v>1473</v>
      </c>
      <c r="G81" s="22">
        <v>2311</v>
      </c>
      <c r="H81" s="22">
        <v>1731</v>
      </c>
      <c r="I81" s="22">
        <v>66</v>
      </c>
      <c r="J81" s="22">
        <v>3658</v>
      </c>
      <c r="K81" s="22">
        <v>343</v>
      </c>
      <c r="L81" s="22">
        <v>806</v>
      </c>
      <c r="M81" s="22">
        <v>5063</v>
      </c>
      <c r="N81" s="22">
        <v>16131</v>
      </c>
      <c r="O81" s="22">
        <v>27</v>
      </c>
      <c r="P81" s="22">
        <v>2457</v>
      </c>
      <c r="Q81" s="22">
        <v>761</v>
      </c>
      <c r="R81" s="23">
        <v>0</v>
      </c>
      <c r="S81" s="24">
        <v>42760</v>
      </c>
      <c r="T81" s="25">
        <v>81586</v>
      </c>
    </row>
    <row r="82" spans="1:20" x14ac:dyDescent="0.25">
      <c r="A82" s="20" t="s">
        <v>18</v>
      </c>
      <c r="B82" s="21">
        <v>307</v>
      </c>
      <c r="C82" s="22">
        <v>63</v>
      </c>
      <c r="D82" s="22">
        <v>285</v>
      </c>
      <c r="E82" s="22">
        <v>25</v>
      </c>
      <c r="F82" s="22">
        <v>169</v>
      </c>
      <c r="G82" s="22">
        <v>925</v>
      </c>
      <c r="H82" s="22">
        <v>1832</v>
      </c>
      <c r="I82" s="22">
        <v>14</v>
      </c>
      <c r="J82" s="22">
        <v>34</v>
      </c>
      <c r="K82" s="22">
        <v>0</v>
      </c>
      <c r="L82" s="22">
        <v>122</v>
      </c>
      <c r="M82" s="22">
        <v>246</v>
      </c>
      <c r="N82" s="22">
        <v>10337</v>
      </c>
      <c r="O82" s="22">
        <v>0</v>
      </c>
      <c r="P82" s="22">
        <v>428</v>
      </c>
      <c r="Q82" s="22">
        <v>48</v>
      </c>
      <c r="R82" s="23">
        <v>0</v>
      </c>
      <c r="S82" s="24">
        <v>14835</v>
      </c>
      <c r="T82" s="25">
        <v>35410</v>
      </c>
    </row>
    <row r="83" spans="1:20" x14ac:dyDescent="0.25">
      <c r="A83" s="20" t="s">
        <v>19</v>
      </c>
      <c r="B83" s="21">
        <v>835</v>
      </c>
      <c r="C83" s="22">
        <v>113</v>
      </c>
      <c r="D83" s="22">
        <v>125</v>
      </c>
      <c r="E83" s="22">
        <v>3</v>
      </c>
      <c r="F83" s="22">
        <v>190</v>
      </c>
      <c r="G83" s="22">
        <v>327</v>
      </c>
      <c r="H83" s="22">
        <v>102</v>
      </c>
      <c r="I83" s="22">
        <v>4</v>
      </c>
      <c r="J83" s="22">
        <v>18</v>
      </c>
      <c r="K83" s="22">
        <v>17</v>
      </c>
      <c r="L83" s="22">
        <v>39</v>
      </c>
      <c r="M83" s="22">
        <v>103</v>
      </c>
      <c r="N83" s="22">
        <v>1127</v>
      </c>
      <c r="O83" s="22">
        <v>4</v>
      </c>
      <c r="P83" s="22">
        <v>39</v>
      </c>
      <c r="Q83" s="22">
        <v>61</v>
      </c>
      <c r="R83" s="23">
        <v>0</v>
      </c>
      <c r="S83" s="24">
        <v>3107</v>
      </c>
      <c r="T83" s="25">
        <v>16050</v>
      </c>
    </row>
    <row r="84" spans="1:20" x14ac:dyDescent="0.25">
      <c r="A84" s="20" t="s">
        <v>20</v>
      </c>
      <c r="B84" s="21">
        <v>967</v>
      </c>
      <c r="C84" s="22">
        <v>82</v>
      </c>
      <c r="D84" s="22">
        <v>1004</v>
      </c>
      <c r="E84" s="22">
        <v>15</v>
      </c>
      <c r="F84" s="22">
        <v>433</v>
      </c>
      <c r="G84" s="22">
        <v>554</v>
      </c>
      <c r="H84" s="22">
        <v>742</v>
      </c>
      <c r="I84" s="22">
        <v>3</v>
      </c>
      <c r="J84" s="22">
        <v>77</v>
      </c>
      <c r="K84" s="22">
        <v>0</v>
      </c>
      <c r="L84" s="22">
        <v>261</v>
      </c>
      <c r="M84" s="22">
        <v>262</v>
      </c>
      <c r="N84" s="22">
        <v>19491</v>
      </c>
      <c r="O84" s="22">
        <v>746</v>
      </c>
      <c r="P84" s="22">
        <v>126</v>
      </c>
      <c r="Q84" s="22">
        <v>80</v>
      </c>
      <c r="R84" s="23">
        <v>5</v>
      </c>
      <c r="S84" s="24">
        <v>24848</v>
      </c>
      <c r="T84" s="25">
        <v>32679</v>
      </c>
    </row>
    <row r="85" spans="1:20" x14ac:dyDescent="0.25">
      <c r="A85" s="20" t="s">
        <v>21</v>
      </c>
      <c r="B85" s="21">
        <v>74</v>
      </c>
      <c r="C85" s="22">
        <v>49</v>
      </c>
      <c r="D85" s="22">
        <v>199</v>
      </c>
      <c r="E85" s="22">
        <v>0</v>
      </c>
      <c r="F85" s="22">
        <v>13</v>
      </c>
      <c r="G85" s="22">
        <v>669</v>
      </c>
      <c r="H85" s="22">
        <v>13</v>
      </c>
      <c r="I85" s="22">
        <v>0</v>
      </c>
      <c r="J85" s="22">
        <v>0</v>
      </c>
      <c r="K85" s="22">
        <v>0</v>
      </c>
      <c r="L85" s="22">
        <v>22</v>
      </c>
      <c r="M85" s="22">
        <v>31</v>
      </c>
      <c r="N85" s="22">
        <v>1608</v>
      </c>
      <c r="O85" s="22">
        <v>0</v>
      </c>
      <c r="P85" s="22">
        <v>106</v>
      </c>
      <c r="Q85" s="22">
        <v>28</v>
      </c>
      <c r="R85" s="23">
        <v>0</v>
      </c>
      <c r="S85" s="24">
        <v>2812</v>
      </c>
      <c r="T85" s="25">
        <v>2474</v>
      </c>
    </row>
    <row r="86" spans="1:20" x14ac:dyDescent="0.25">
      <c r="A86" s="20" t="s">
        <v>22</v>
      </c>
      <c r="B86" s="21">
        <v>0</v>
      </c>
      <c r="C86" s="22">
        <v>0</v>
      </c>
      <c r="D86" s="22">
        <v>0</v>
      </c>
      <c r="E86" s="22">
        <v>0</v>
      </c>
      <c r="F86" s="22">
        <v>24</v>
      </c>
      <c r="G86" s="22">
        <v>0</v>
      </c>
      <c r="H86" s="22">
        <v>0</v>
      </c>
      <c r="I86" s="22">
        <v>0</v>
      </c>
      <c r="J86" s="22">
        <v>0</v>
      </c>
      <c r="K86" s="22">
        <v>0</v>
      </c>
      <c r="L86" s="22">
        <v>0</v>
      </c>
      <c r="M86" s="22">
        <v>0</v>
      </c>
      <c r="N86" s="22">
        <v>0</v>
      </c>
      <c r="O86" s="22">
        <v>0</v>
      </c>
      <c r="P86" s="22">
        <v>0</v>
      </c>
      <c r="Q86" s="22">
        <v>0</v>
      </c>
      <c r="R86" s="23">
        <v>0</v>
      </c>
      <c r="S86" s="24">
        <v>24</v>
      </c>
      <c r="T86" s="25">
        <v>4331</v>
      </c>
    </row>
    <row r="87" spans="1:20" ht="15.75" thickBot="1" x14ac:dyDescent="0.3">
      <c r="A87" s="26" t="s">
        <v>23</v>
      </c>
      <c r="B87" s="27">
        <v>5365</v>
      </c>
      <c r="C87" s="28">
        <v>6748</v>
      </c>
      <c r="D87" s="28">
        <v>46774</v>
      </c>
      <c r="E87" s="28">
        <v>379</v>
      </c>
      <c r="F87" s="28">
        <v>13360</v>
      </c>
      <c r="G87" s="28">
        <v>61374</v>
      </c>
      <c r="H87" s="28">
        <v>20473</v>
      </c>
      <c r="I87" s="28">
        <v>5512</v>
      </c>
      <c r="J87" s="28">
        <v>15136</v>
      </c>
      <c r="K87" s="28">
        <v>3503</v>
      </c>
      <c r="L87" s="28">
        <v>19505</v>
      </c>
      <c r="M87" s="28">
        <v>52869</v>
      </c>
      <c r="N87" s="28">
        <v>27034</v>
      </c>
      <c r="O87" s="28">
        <v>105</v>
      </c>
      <c r="P87" s="28">
        <v>22147</v>
      </c>
      <c r="Q87" s="28">
        <v>16442</v>
      </c>
      <c r="R87" s="29">
        <v>31</v>
      </c>
      <c r="S87" s="30">
        <v>316757</v>
      </c>
      <c r="T87" s="31">
        <v>239302</v>
      </c>
    </row>
    <row r="88" spans="1:20" ht="15.75" thickBot="1" x14ac:dyDescent="0.3">
      <c r="A88" s="32" t="s">
        <v>24</v>
      </c>
      <c r="B88" s="33">
        <v>13340</v>
      </c>
      <c r="C88" s="33">
        <v>8092</v>
      </c>
      <c r="D88" s="33">
        <v>60955</v>
      </c>
      <c r="E88" s="33">
        <v>620</v>
      </c>
      <c r="F88" s="33">
        <v>17216</v>
      </c>
      <c r="G88" s="33">
        <v>69375</v>
      </c>
      <c r="H88" s="33">
        <v>28335</v>
      </c>
      <c r="I88" s="33">
        <v>5643</v>
      </c>
      <c r="J88" s="33">
        <v>19413</v>
      </c>
      <c r="K88" s="33">
        <v>4096</v>
      </c>
      <c r="L88" s="33">
        <v>21669</v>
      </c>
      <c r="M88" s="33">
        <v>62806</v>
      </c>
      <c r="N88" s="33">
        <v>83632</v>
      </c>
      <c r="O88" s="33">
        <v>1104</v>
      </c>
      <c r="P88" s="33">
        <v>40376</v>
      </c>
      <c r="Q88" s="33">
        <v>20237</v>
      </c>
      <c r="R88" s="33">
        <v>36</v>
      </c>
      <c r="S88" s="34">
        <v>456945</v>
      </c>
      <c r="T88" s="33">
        <v>653276</v>
      </c>
    </row>
    <row r="90" spans="1:20" ht="18.75" x14ac:dyDescent="0.3">
      <c r="A90" s="104" t="s">
        <v>25</v>
      </c>
      <c r="B90" s="104"/>
      <c r="C90" s="104"/>
      <c r="D90" s="104"/>
      <c r="E90" s="104"/>
      <c r="F90" s="104"/>
      <c r="G90" s="104"/>
      <c r="H90" s="104"/>
      <c r="I90" s="104"/>
      <c r="J90" s="104"/>
      <c r="K90" s="104"/>
      <c r="L90" s="104"/>
    </row>
    <row r="91" spans="1:20" ht="19.5" thickBot="1" x14ac:dyDescent="0.35">
      <c r="A91" s="104" t="s">
        <v>7</v>
      </c>
      <c r="B91" s="104"/>
      <c r="C91" s="104"/>
      <c r="D91" s="104"/>
      <c r="E91" s="104"/>
      <c r="F91" s="104"/>
      <c r="G91" s="104"/>
      <c r="H91" s="104"/>
      <c r="I91" s="104"/>
      <c r="J91" s="104"/>
      <c r="K91" s="104"/>
      <c r="L91" s="104"/>
    </row>
    <row r="92" spans="1:20" x14ac:dyDescent="0.25">
      <c r="A92" s="2" t="s">
        <v>0</v>
      </c>
      <c r="B92" s="3" t="s">
        <v>30</v>
      </c>
      <c r="C92" s="4" t="s">
        <v>31</v>
      </c>
      <c r="D92" s="4" t="s">
        <v>32</v>
      </c>
      <c r="E92" s="4" t="s">
        <v>1</v>
      </c>
      <c r="F92" s="4" t="s">
        <v>2</v>
      </c>
      <c r="G92" s="4" t="s">
        <v>33</v>
      </c>
      <c r="H92" s="4" t="s">
        <v>3</v>
      </c>
      <c r="I92" s="4" t="s">
        <v>34</v>
      </c>
      <c r="J92" s="5" t="s">
        <v>4</v>
      </c>
      <c r="K92" s="5" t="s">
        <v>35</v>
      </c>
      <c r="L92" s="5" t="s">
        <v>6</v>
      </c>
      <c r="M92" s="5" t="s">
        <v>36</v>
      </c>
      <c r="N92" s="5" t="s">
        <v>37</v>
      </c>
      <c r="O92" s="5" t="s">
        <v>5</v>
      </c>
      <c r="P92" s="5" t="s">
        <v>38</v>
      </c>
      <c r="Q92" s="5" t="s">
        <v>39</v>
      </c>
      <c r="R92" s="5" t="s">
        <v>40</v>
      </c>
      <c r="S92" s="6" t="s">
        <v>52</v>
      </c>
      <c r="T92" s="7" t="s">
        <v>54</v>
      </c>
    </row>
    <row r="93" spans="1:20" ht="15.75" thickBot="1" x14ac:dyDescent="0.3">
      <c r="A93" s="8"/>
      <c r="B93" s="9" t="s">
        <v>41</v>
      </c>
      <c r="C93" s="10" t="s">
        <v>41</v>
      </c>
      <c r="D93" s="10" t="s">
        <v>42</v>
      </c>
      <c r="E93" s="10" t="s">
        <v>43</v>
      </c>
      <c r="F93" s="10" t="s">
        <v>8</v>
      </c>
      <c r="G93" s="10" t="s">
        <v>41</v>
      </c>
      <c r="H93" s="10" t="s">
        <v>41</v>
      </c>
      <c r="I93" s="10" t="s">
        <v>44</v>
      </c>
      <c r="J93" s="11" t="s">
        <v>41</v>
      </c>
      <c r="K93" s="11" t="s">
        <v>45</v>
      </c>
      <c r="L93" s="11" t="s">
        <v>46</v>
      </c>
      <c r="M93" s="11" t="s">
        <v>47</v>
      </c>
      <c r="N93" s="11" t="s">
        <v>41</v>
      </c>
      <c r="O93" s="11" t="s">
        <v>48</v>
      </c>
      <c r="P93" s="11" t="s">
        <v>49</v>
      </c>
      <c r="Q93" s="11" t="s">
        <v>50</v>
      </c>
      <c r="R93" s="11" t="s">
        <v>51</v>
      </c>
      <c r="S93" s="12" t="s">
        <v>53</v>
      </c>
      <c r="T93" s="13" t="s">
        <v>55</v>
      </c>
    </row>
    <row r="94" spans="1:20" x14ac:dyDescent="0.25">
      <c r="A94" s="14" t="s">
        <v>9</v>
      </c>
      <c r="B94" s="15">
        <f t="shared" ref="B94:R109" si="0">+B6+B28+B50+B72</f>
        <v>1339.5310855741009</v>
      </c>
      <c r="C94" s="16">
        <f t="shared" si="0"/>
        <v>308.56813658451699</v>
      </c>
      <c r="D94" s="16">
        <f t="shared" si="0"/>
        <v>1177.2709504167569</v>
      </c>
      <c r="E94" s="16">
        <f t="shared" si="0"/>
        <v>3303.6435763559616</v>
      </c>
      <c r="F94" s="16">
        <f t="shared" si="0"/>
        <v>310.72808547627767</v>
      </c>
      <c r="G94" s="16">
        <f t="shared" si="0"/>
        <v>4138.5414356629954</v>
      </c>
      <c r="H94" s="16">
        <f t="shared" si="0"/>
        <v>6559.2057094563243</v>
      </c>
      <c r="I94" s="16">
        <f t="shared" si="0"/>
        <v>2866.8969660432695</v>
      </c>
      <c r="J94" s="16">
        <f t="shared" si="0"/>
        <v>2832.2883330023892</v>
      </c>
      <c r="K94" s="16">
        <f t="shared" si="0"/>
        <v>983.98331984354604</v>
      </c>
      <c r="L94" s="16">
        <f t="shared" si="0"/>
        <v>3675.7518478485749</v>
      </c>
      <c r="M94" s="16">
        <f t="shared" si="0"/>
        <v>15407.423968827296</v>
      </c>
      <c r="N94" s="16">
        <f t="shared" si="0"/>
        <v>5615.0353915700116</v>
      </c>
      <c r="O94" s="16">
        <f t="shared" si="0"/>
        <v>1659.8593963262115</v>
      </c>
      <c r="P94" s="16">
        <f t="shared" si="0"/>
        <v>15830.098407421026</v>
      </c>
      <c r="Q94" s="16">
        <f t="shared" si="0"/>
        <v>969.18864143212159</v>
      </c>
      <c r="R94" s="17">
        <f t="shared" si="0"/>
        <v>0.98474815861915033</v>
      </c>
      <c r="S94" s="18">
        <f>+SUM(B94:R94)</f>
        <v>66979</v>
      </c>
      <c r="T94" s="19">
        <f t="shared" ref="T94:T101" si="1">+T6+T28+T50+T72</f>
        <v>22505</v>
      </c>
    </row>
    <row r="95" spans="1:20" x14ac:dyDescent="0.25">
      <c r="A95" s="20" t="s">
        <v>10</v>
      </c>
      <c r="B95" s="21">
        <f t="shared" si="0"/>
        <v>162.04852181716609</v>
      </c>
      <c r="C95" s="22">
        <f t="shared" si="0"/>
        <v>283.51064070101762</v>
      </c>
      <c r="D95" s="22">
        <f t="shared" si="0"/>
        <v>5243.9825030046886</v>
      </c>
      <c r="E95" s="22">
        <f t="shared" si="0"/>
        <v>4449.2788556402456</v>
      </c>
      <c r="F95" s="22">
        <f t="shared" si="0"/>
        <v>938.69430692978244</v>
      </c>
      <c r="G95" s="22">
        <f t="shared" si="0"/>
        <v>7680.730360055908</v>
      </c>
      <c r="H95" s="22">
        <f t="shared" si="0"/>
        <v>10880.970281965685</v>
      </c>
      <c r="I95" s="22">
        <f t="shared" si="0"/>
        <v>4326.2675351931948</v>
      </c>
      <c r="J95" s="22">
        <f t="shared" si="0"/>
        <v>5469.2646358231359</v>
      </c>
      <c r="K95" s="22">
        <f t="shared" si="0"/>
        <v>1764.8902572404206</v>
      </c>
      <c r="L95" s="22">
        <f t="shared" si="0"/>
        <v>7583.8601353036811</v>
      </c>
      <c r="M95" s="22">
        <f t="shared" si="0"/>
        <v>19082.012591289262</v>
      </c>
      <c r="N95" s="22">
        <f t="shared" si="0"/>
        <v>6668.4596497398152</v>
      </c>
      <c r="O95" s="22">
        <f t="shared" si="0"/>
        <v>2664.5404745878327</v>
      </c>
      <c r="P95" s="22">
        <f t="shared" si="0"/>
        <v>5896.5232466378575</v>
      </c>
      <c r="Q95" s="22">
        <f t="shared" si="0"/>
        <v>1282.9660040703068</v>
      </c>
      <c r="R95" s="23">
        <f t="shared" si="0"/>
        <v>45</v>
      </c>
      <c r="S95" s="24">
        <f t="shared" ref="S95:S109" si="2">+SUM(B95:R95)</f>
        <v>84422.999999999985</v>
      </c>
      <c r="T95" s="25">
        <f t="shared" si="1"/>
        <v>26146</v>
      </c>
    </row>
    <row r="96" spans="1:20" x14ac:dyDescent="0.25">
      <c r="A96" s="20" t="s">
        <v>11</v>
      </c>
      <c r="B96" s="21">
        <f t="shared" si="0"/>
        <v>423.72874311780225</v>
      </c>
      <c r="C96" s="22">
        <f t="shared" si="0"/>
        <v>141.75336083839503</v>
      </c>
      <c r="D96" s="22">
        <f t="shared" si="0"/>
        <v>17850.307375650558</v>
      </c>
      <c r="E96" s="22">
        <f t="shared" si="0"/>
        <v>11974.657317846326</v>
      </c>
      <c r="F96" s="22">
        <f t="shared" si="0"/>
        <v>1577.0550290767524</v>
      </c>
      <c r="G96" s="22">
        <f t="shared" si="0"/>
        <v>19007.340104272764</v>
      </c>
      <c r="H96" s="22">
        <f t="shared" si="0"/>
        <v>20238.183009600412</v>
      </c>
      <c r="I96" s="22">
        <f t="shared" si="0"/>
        <v>7884.1414717175612</v>
      </c>
      <c r="J96" s="22">
        <f t="shared" si="0"/>
        <v>11610.801021946772</v>
      </c>
      <c r="K96" s="22">
        <f t="shared" si="0"/>
        <v>4411.254540825139</v>
      </c>
      <c r="L96" s="22">
        <f t="shared" si="0"/>
        <v>23170.916164994087</v>
      </c>
      <c r="M96" s="22">
        <f t="shared" si="0"/>
        <v>25662.995385007118</v>
      </c>
      <c r="N96" s="22">
        <f t="shared" si="0"/>
        <v>11249.005389176275</v>
      </c>
      <c r="O96" s="22">
        <f t="shared" si="0"/>
        <v>8267.409033466769</v>
      </c>
      <c r="P96" s="22">
        <f t="shared" si="0"/>
        <v>13915.174134627352</v>
      </c>
      <c r="Q96" s="22">
        <f t="shared" si="0"/>
        <v>1762.4743224371641</v>
      </c>
      <c r="R96" s="23">
        <f t="shared" si="0"/>
        <v>16.80359539875192</v>
      </c>
      <c r="S96" s="24">
        <f t="shared" si="2"/>
        <v>179164.00000000003</v>
      </c>
      <c r="T96" s="25">
        <f t="shared" si="1"/>
        <v>36871</v>
      </c>
    </row>
    <row r="97" spans="1:20" x14ac:dyDescent="0.25">
      <c r="A97" s="20" t="s">
        <v>12</v>
      </c>
      <c r="B97" s="21">
        <f t="shared" si="0"/>
        <v>3601.9717677915778</v>
      </c>
      <c r="C97" s="22">
        <f t="shared" si="0"/>
        <v>237.59058770422325</v>
      </c>
      <c r="D97" s="22">
        <f t="shared" si="0"/>
        <v>8338.9722651466145</v>
      </c>
      <c r="E97" s="22">
        <f t="shared" si="0"/>
        <v>2836.5527529345509</v>
      </c>
      <c r="F97" s="22">
        <f t="shared" si="0"/>
        <v>689.69255556458324</v>
      </c>
      <c r="G97" s="22">
        <f t="shared" si="0"/>
        <v>6707.4830961089929</v>
      </c>
      <c r="H97" s="22">
        <f t="shared" si="0"/>
        <v>7385.9849020148949</v>
      </c>
      <c r="I97" s="22">
        <f t="shared" si="0"/>
        <v>2285.8463756230849</v>
      </c>
      <c r="J97" s="22">
        <f t="shared" si="0"/>
        <v>4404.9400545559929</v>
      </c>
      <c r="K97" s="22">
        <f t="shared" si="0"/>
        <v>1448.9535132427281</v>
      </c>
      <c r="L97" s="22">
        <f t="shared" si="0"/>
        <v>8419.2870846016594</v>
      </c>
      <c r="M97" s="22">
        <f t="shared" si="0"/>
        <v>15295.628681867254</v>
      </c>
      <c r="N97" s="22">
        <f t="shared" si="0"/>
        <v>3161.9543717483166</v>
      </c>
      <c r="O97" s="22">
        <f t="shared" si="0"/>
        <v>2532.70611028239</v>
      </c>
      <c r="P97" s="22">
        <f t="shared" si="0"/>
        <v>5094.4959952177123</v>
      </c>
      <c r="Q97" s="22">
        <f t="shared" si="0"/>
        <v>437.98051825783404</v>
      </c>
      <c r="R97" s="23">
        <f t="shared" si="0"/>
        <v>3.9593673375906016</v>
      </c>
      <c r="S97" s="24">
        <f t="shared" si="2"/>
        <v>72884</v>
      </c>
      <c r="T97" s="25">
        <f t="shared" si="1"/>
        <v>22643</v>
      </c>
    </row>
    <row r="98" spans="1:20" x14ac:dyDescent="0.25">
      <c r="A98" s="20" t="s">
        <v>13</v>
      </c>
      <c r="B98" s="21">
        <f t="shared" si="0"/>
        <v>10223.820948678966</v>
      </c>
      <c r="C98" s="22">
        <f t="shared" si="0"/>
        <v>968.52753183653158</v>
      </c>
      <c r="D98" s="22">
        <f t="shared" si="0"/>
        <v>8531.1627859759628</v>
      </c>
      <c r="E98" s="22">
        <f t="shared" si="0"/>
        <v>6732.2526465524224</v>
      </c>
      <c r="F98" s="22">
        <f t="shared" si="0"/>
        <v>753.35161251354327</v>
      </c>
      <c r="G98" s="22">
        <f t="shared" si="0"/>
        <v>20086.582855991088</v>
      </c>
      <c r="H98" s="22">
        <f t="shared" si="0"/>
        <v>19542.885151845956</v>
      </c>
      <c r="I98" s="22">
        <f t="shared" si="0"/>
        <v>7958.5814159615911</v>
      </c>
      <c r="J98" s="22">
        <f t="shared" si="0"/>
        <v>7041.3856832145648</v>
      </c>
      <c r="K98" s="22">
        <f t="shared" si="0"/>
        <v>3604.6965206763575</v>
      </c>
      <c r="L98" s="22">
        <f t="shared" si="0"/>
        <v>17404.127150132572</v>
      </c>
      <c r="M98" s="22">
        <f t="shared" si="0"/>
        <v>26030.405907592489</v>
      </c>
      <c r="N98" s="22">
        <f t="shared" si="0"/>
        <v>17104.159432095134</v>
      </c>
      <c r="O98" s="22">
        <f t="shared" si="0"/>
        <v>10413.260829796369</v>
      </c>
      <c r="P98" s="22">
        <f t="shared" si="0"/>
        <v>8681.1859806987832</v>
      </c>
      <c r="Q98" s="22">
        <f t="shared" si="0"/>
        <v>2154.7104279714449</v>
      </c>
      <c r="R98" s="23">
        <f t="shared" si="0"/>
        <v>116.90311846622593</v>
      </c>
      <c r="S98" s="24">
        <f t="shared" si="2"/>
        <v>167348</v>
      </c>
      <c r="T98" s="25">
        <f t="shared" si="1"/>
        <v>66034</v>
      </c>
    </row>
    <row r="99" spans="1:20" x14ac:dyDescent="0.25">
      <c r="A99" s="20" t="s">
        <v>14</v>
      </c>
      <c r="B99" s="21">
        <f t="shared" si="0"/>
        <v>22354.290581381807</v>
      </c>
      <c r="C99" s="22">
        <f t="shared" si="0"/>
        <v>782.48737282139757</v>
      </c>
      <c r="D99" s="22">
        <f t="shared" si="0"/>
        <v>7733.0534195817327</v>
      </c>
      <c r="E99" s="22">
        <f t="shared" si="0"/>
        <v>27118.591911156753</v>
      </c>
      <c r="F99" s="22">
        <f t="shared" si="0"/>
        <v>2806.6947821814338</v>
      </c>
      <c r="G99" s="22">
        <f t="shared" si="0"/>
        <v>44194.205110680981</v>
      </c>
      <c r="H99" s="22">
        <f t="shared" si="0"/>
        <v>51497.020980170637</v>
      </c>
      <c r="I99" s="22">
        <f t="shared" si="0"/>
        <v>18138.737540484257</v>
      </c>
      <c r="J99" s="22">
        <f t="shared" si="0"/>
        <v>33993.207891730184</v>
      </c>
      <c r="K99" s="22">
        <f t="shared" si="0"/>
        <v>10800.013430593313</v>
      </c>
      <c r="L99" s="22">
        <f t="shared" si="0"/>
        <v>46510.047158487359</v>
      </c>
      <c r="M99" s="22">
        <f t="shared" si="0"/>
        <v>75619.709525209997</v>
      </c>
      <c r="N99" s="22">
        <f t="shared" si="0"/>
        <v>43041.740925885635</v>
      </c>
      <c r="O99" s="22">
        <f t="shared" si="0"/>
        <v>15974.531656800178</v>
      </c>
      <c r="P99" s="22">
        <f t="shared" si="0"/>
        <v>28722.08490739622</v>
      </c>
      <c r="Q99" s="22">
        <f t="shared" si="0"/>
        <v>5472.3924209568613</v>
      </c>
      <c r="R99" s="23">
        <f t="shared" si="0"/>
        <v>50.190384481251698</v>
      </c>
      <c r="S99" s="24">
        <f t="shared" si="2"/>
        <v>434809.00000000006</v>
      </c>
      <c r="T99" s="25">
        <f t="shared" si="1"/>
        <v>183457</v>
      </c>
    </row>
    <row r="100" spans="1:20" x14ac:dyDescent="0.25">
      <c r="A100" s="20" t="s">
        <v>15</v>
      </c>
      <c r="B100" s="21">
        <f t="shared" si="0"/>
        <v>36888.570861929285</v>
      </c>
      <c r="C100" s="22">
        <f t="shared" si="0"/>
        <v>650.40164408331691</v>
      </c>
      <c r="D100" s="22">
        <f t="shared" si="0"/>
        <v>5294.1639007264885</v>
      </c>
      <c r="E100" s="22">
        <f t="shared" si="0"/>
        <v>19963.520692102851</v>
      </c>
      <c r="F100" s="22">
        <f t="shared" si="0"/>
        <v>1101.8439178737099</v>
      </c>
      <c r="G100" s="22">
        <f t="shared" si="0"/>
        <v>19646.675134533369</v>
      </c>
      <c r="H100" s="22">
        <f t="shared" si="0"/>
        <v>29308.680483165044</v>
      </c>
      <c r="I100" s="22">
        <f t="shared" si="0"/>
        <v>5283.9102069498731</v>
      </c>
      <c r="J100" s="22">
        <f t="shared" si="0"/>
        <v>7697.8973327545727</v>
      </c>
      <c r="K100" s="22">
        <f t="shared" si="0"/>
        <v>4794.7939309603353</v>
      </c>
      <c r="L100" s="22">
        <f t="shared" si="0"/>
        <v>18074.184522671643</v>
      </c>
      <c r="M100" s="22">
        <f t="shared" si="0"/>
        <v>36016.002962759732</v>
      </c>
      <c r="N100" s="22">
        <f t="shared" si="0"/>
        <v>17691.74745126472</v>
      </c>
      <c r="O100" s="22">
        <f t="shared" si="0"/>
        <v>5874.6781721653615</v>
      </c>
      <c r="P100" s="22">
        <f t="shared" si="0"/>
        <v>20173.395609820138</v>
      </c>
      <c r="Q100" s="22">
        <f t="shared" si="0"/>
        <v>705.67668421773317</v>
      </c>
      <c r="R100" s="23">
        <f t="shared" si="0"/>
        <v>4.8564920218204879</v>
      </c>
      <c r="S100" s="24">
        <f t="shared" si="2"/>
        <v>229171</v>
      </c>
      <c r="T100" s="25">
        <f t="shared" si="1"/>
        <v>83431</v>
      </c>
    </row>
    <row r="101" spans="1:20" x14ac:dyDescent="0.25">
      <c r="A101" s="20" t="s">
        <v>16</v>
      </c>
      <c r="B101" s="21">
        <f t="shared" si="0"/>
        <v>39003.369624158113</v>
      </c>
      <c r="C101" s="22">
        <f t="shared" si="0"/>
        <v>360.15693100506496</v>
      </c>
      <c r="D101" s="22">
        <f t="shared" si="0"/>
        <v>1744.073265875018</v>
      </c>
      <c r="E101" s="22">
        <f t="shared" si="0"/>
        <v>20525.475311711893</v>
      </c>
      <c r="F101" s="22">
        <f t="shared" si="0"/>
        <v>1515.7877685244639</v>
      </c>
      <c r="G101" s="22">
        <f t="shared" si="0"/>
        <v>20898.337712420387</v>
      </c>
      <c r="H101" s="22">
        <f t="shared" si="0"/>
        <v>29834.550952185196</v>
      </c>
      <c r="I101" s="22">
        <f t="shared" si="0"/>
        <v>6536.8437751901183</v>
      </c>
      <c r="J101" s="22">
        <f t="shared" si="0"/>
        <v>9984.7863332551024</v>
      </c>
      <c r="K101" s="22">
        <f t="shared" si="0"/>
        <v>4763.573868270455</v>
      </c>
      <c r="L101" s="22">
        <f t="shared" si="0"/>
        <v>16443.964093082348</v>
      </c>
      <c r="M101" s="22">
        <f t="shared" si="0"/>
        <v>51296.460464696756</v>
      </c>
      <c r="N101" s="22">
        <f t="shared" si="0"/>
        <v>16965.540727986299</v>
      </c>
      <c r="O101" s="22">
        <f t="shared" si="0"/>
        <v>6813.3190216219446</v>
      </c>
      <c r="P101" s="22">
        <f t="shared" si="0"/>
        <v>15847.027971058726</v>
      </c>
      <c r="Q101" s="22">
        <f t="shared" si="0"/>
        <v>2146.869927516505</v>
      </c>
      <c r="R101" s="23">
        <f t="shared" si="0"/>
        <v>4.8622514416133953</v>
      </c>
      <c r="S101" s="24">
        <f t="shared" si="2"/>
        <v>244685.00000000003</v>
      </c>
      <c r="T101" s="25">
        <f t="shared" si="1"/>
        <v>95238</v>
      </c>
    </row>
    <row r="102" spans="1:20" x14ac:dyDescent="0.25">
      <c r="A102" s="20" t="s">
        <v>56</v>
      </c>
      <c r="B102" s="21">
        <f>+B14+B36+B58+B80</f>
        <v>8796.3986099797403</v>
      </c>
      <c r="C102" s="21">
        <f t="shared" si="0"/>
        <v>79.837759065856289</v>
      </c>
      <c r="D102" s="21">
        <f t="shared" si="0"/>
        <v>234.05380910265825</v>
      </c>
      <c r="E102" s="21">
        <f t="shared" si="0"/>
        <v>5248.0783344959073</v>
      </c>
      <c r="F102" s="21">
        <f t="shared" si="0"/>
        <v>408.7993131456617</v>
      </c>
      <c r="G102" s="21">
        <f t="shared" si="0"/>
        <v>7188.4716516716171</v>
      </c>
      <c r="H102" s="21">
        <f t="shared" si="0"/>
        <v>8810.4840210812345</v>
      </c>
      <c r="I102" s="21">
        <f t="shared" si="0"/>
        <v>2832.132225263646</v>
      </c>
      <c r="J102" s="21">
        <f t="shared" si="0"/>
        <v>3466.889787060858</v>
      </c>
      <c r="K102" s="21">
        <f t="shared" si="0"/>
        <v>1342.0135826568226</v>
      </c>
      <c r="L102" s="21">
        <f t="shared" si="0"/>
        <v>4942.3572456881848</v>
      </c>
      <c r="M102" s="21">
        <f t="shared" si="0"/>
        <v>25058.700367727884</v>
      </c>
      <c r="N102" s="21">
        <f t="shared" si="0"/>
        <v>7605.0955460282112</v>
      </c>
      <c r="O102" s="21">
        <f t="shared" si="0"/>
        <v>2691.8528091277108</v>
      </c>
      <c r="P102" s="21">
        <f t="shared" si="0"/>
        <v>3746.24871491777</v>
      </c>
      <c r="Q102" s="21">
        <f t="shared" si="0"/>
        <v>136.58622298623624</v>
      </c>
      <c r="R102" s="21">
        <f t="shared" si="0"/>
        <v>0</v>
      </c>
      <c r="S102" s="24">
        <f t="shared" ref="S102:T109" si="3">+S14+S36+S58+S80</f>
        <v>84036</v>
      </c>
      <c r="T102" s="25">
        <f t="shared" si="3"/>
        <v>21661</v>
      </c>
    </row>
    <row r="103" spans="1:20" x14ac:dyDescent="0.25">
      <c r="A103" s="20" t="s">
        <v>17</v>
      </c>
      <c r="B103" s="21">
        <f t="shared" si="0"/>
        <v>22588.538963321433</v>
      </c>
      <c r="C103" s="22">
        <f t="shared" si="0"/>
        <v>3610.2382885208453</v>
      </c>
      <c r="D103" s="22">
        <f t="shared" si="0"/>
        <v>8069.6121060087607</v>
      </c>
      <c r="E103" s="22">
        <f t="shared" si="0"/>
        <v>33499.087923749794</v>
      </c>
      <c r="F103" s="22">
        <f t="shared" si="0"/>
        <v>3671.5934500660369</v>
      </c>
      <c r="G103" s="22">
        <f t="shared" si="0"/>
        <v>49178.296152736053</v>
      </c>
      <c r="H103" s="22">
        <f t="shared" si="0"/>
        <v>42470.947978659889</v>
      </c>
      <c r="I103" s="22">
        <f t="shared" si="0"/>
        <v>8851.690452661398</v>
      </c>
      <c r="J103" s="22">
        <f t="shared" si="0"/>
        <v>25684.127344334345</v>
      </c>
      <c r="K103" s="22">
        <f t="shared" si="0"/>
        <v>9102.2200694477051</v>
      </c>
      <c r="L103" s="22">
        <f t="shared" si="0"/>
        <v>34644.096748604221</v>
      </c>
      <c r="M103" s="22">
        <f t="shared" si="0"/>
        <v>62579.35395683816</v>
      </c>
      <c r="N103" s="22">
        <f t="shared" si="0"/>
        <v>50910.14649814053</v>
      </c>
      <c r="O103" s="22">
        <f t="shared" si="0"/>
        <v>18436.816485576655</v>
      </c>
      <c r="P103" s="22">
        <f t="shared" si="0"/>
        <v>30284.382908405329</v>
      </c>
      <c r="Q103" s="22">
        <f t="shared" si="0"/>
        <v>1217.9735986029368</v>
      </c>
      <c r="R103" s="23">
        <f t="shared" si="0"/>
        <v>12.877074325902484</v>
      </c>
      <c r="S103" s="24">
        <f t="shared" si="2"/>
        <v>404812</v>
      </c>
      <c r="T103" s="25">
        <f t="shared" si="3"/>
        <v>166864</v>
      </c>
    </row>
    <row r="104" spans="1:20" x14ac:dyDescent="0.25">
      <c r="A104" s="20" t="s">
        <v>18</v>
      </c>
      <c r="B104" s="21">
        <f t="shared" si="0"/>
        <v>10825.534436004516</v>
      </c>
      <c r="C104" s="22">
        <f t="shared" si="0"/>
        <v>745.46428521020493</v>
      </c>
      <c r="D104" s="22">
        <f t="shared" si="0"/>
        <v>800.14660990534685</v>
      </c>
      <c r="E104" s="22">
        <f t="shared" si="0"/>
        <v>20223.578466006478</v>
      </c>
      <c r="F104" s="22">
        <f t="shared" si="0"/>
        <v>1183.6269178775872</v>
      </c>
      <c r="G104" s="22">
        <f t="shared" si="0"/>
        <v>19439.445344676962</v>
      </c>
      <c r="H104" s="22">
        <f t="shared" si="0"/>
        <v>23568.717459268122</v>
      </c>
      <c r="I104" s="22">
        <f t="shared" si="0"/>
        <v>5761.0456958643299</v>
      </c>
      <c r="J104" s="22">
        <f t="shared" si="0"/>
        <v>9071.1891057326666</v>
      </c>
      <c r="K104" s="22">
        <f t="shared" si="0"/>
        <v>3405.9051393629752</v>
      </c>
      <c r="L104" s="22">
        <f t="shared" si="0"/>
        <v>10299.54857153107</v>
      </c>
      <c r="M104" s="22">
        <f t="shared" si="0"/>
        <v>46491.079350103086</v>
      </c>
      <c r="N104" s="22">
        <f t="shared" si="0"/>
        <v>35473.820235389911</v>
      </c>
      <c r="O104" s="22">
        <f t="shared" si="0"/>
        <v>6774.7955841345211</v>
      </c>
      <c r="P104" s="22">
        <f t="shared" si="0"/>
        <v>8282.3519934684136</v>
      </c>
      <c r="Q104" s="22">
        <f t="shared" si="0"/>
        <v>475.89909603643002</v>
      </c>
      <c r="R104" s="23">
        <f t="shared" si="0"/>
        <v>11.85170942738689</v>
      </c>
      <c r="S104" s="24">
        <f t="shared" si="2"/>
        <v>202834</v>
      </c>
      <c r="T104" s="25">
        <f t="shared" si="3"/>
        <v>85038</v>
      </c>
    </row>
    <row r="105" spans="1:20" x14ac:dyDescent="0.25">
      <c r="A105" s="20" t="s">
        <v>19</v>
      </c>
      <c r="B105" s="21">
        <f t="shared" si="0"/>
        <v>8197.413661837305</v>
      </c>
      <c r="C105" s="22">
        <f t="shared" si="0"/>
        <v>950.4007301398359</v>
      </c>
      <c r="D105" s="22">
        <f t="shared" si="0"/>
        <v>280.83218194229994</v>
      </c>
      <c r="E105" s="22">
        <f t="shared" si="0"/>
        <v>7915.569773946705</v>
      </c>
      <c r="F105" s="22">
        <f t="shared" si="0"/>
        <v>541.86315733542438</v>
      </c>
      <c r="G105" s="22">
        <f t="shared" si="0"/>
        <v>6184.9362286755695</v>
      </c>
      <c r="H105" s="22">
        <f t="shared" si="0"/>
        <v>7844.3707174468454</v>
      </c>
      <c r="I105" s="22">
        <f t="shared" si="0"/>
        <v>2954.2962789819867</v>
      </c>
      <c r="J105" s="22">
        <f t="shared" si="0"/>
        <v>6852.531791088556</v>
      </c>
      <c r="K105" s="22">
        <f t="shared" si="0"/>
        <v>1633.4107134896992</v>
      </c>
      <c r="L105" s="22">
        <f t="shared" si="0"/>
        <v>5526.1759646665359</v>
      </c>
      <c r="M105" s="22">
        <f t="shared" si="0"/>
        <v>20096.401536973146</v>
      </c>
      <c r="N105" s="22">
        <f t="shared" si="0"/>
        <v>9082.126769514427</v>
      </c>
      <c r="O105" s="22">
        <f t="shared" si="0"/>
        <v>4053.1026696814615</v>
      </c>
      <c r="P105" s="22">
        <f t="shared" si="0"/>
        <v>4440.233956100783</v>
      </c>
      <c r="Q105" s="22">
        <f t="shared" si="0"/>
        <v>132.30097906272692</v>
      </c>
      <c r="R105" s="23">
        <f t="shared" si="0"/>
        <v>5.032889116692294</v>
      </c>
      <c r="S105" s="24">
        <f t="shared" si="2"/>
        <v>86691</v>
      </c>
      <c r="T105" s="25">
        <f t="shared" si="3"/>
        <v>40366</v>
      </c>
    </row>
    <row r="106" spans="1:20" x14ac:dyDescent="0.25">
      <c r="A106" s="20" t="s">
        <v>20</v>
      </c>
      <c r="B106" s="21">
        <f t="shared" si="0"/>
        <v>11540.392967887086</v>
      </c>
      <c r="C106" s="22">
        <f t="shared" si="0"/>
        <v>18693.801591998781</v>
      </c>
      <c r="D106" s="22">
        <f t="shared" si="0"/>
        <v>1340.9812071973229</v>
      </c>
      <c r="E106" s="22">
        <f t="shared" si="0"/>
        <v>19750.516660668462</v>
      </c>
      <c r="F106" s="22">
        <f t="shared" si="0"/>
        <v>1649.5539154305961</v>
      </c>
      <c r="G106" s="22">
        <f t="shared" si="0"/>
        <v>14857.228731468198</v>
      </c>
      <c r="H106" s="22">
        <f t="shared" si="0"/>
        <v>30178.42023522843</v>
      </c>
      <c r="I106" s="22">
        <f t="shared" si="0"/>
        <v>6346.6602051919645</v>
      </c>
      <c r="J106" s="22">
        <f t="shared" si="0"/>
        <v>13987.858663058671</v>
      </c>
      <c r="K106" s="22">
        <f t="shared" si="0"/>
        <v>5742.5251176340462</v>
      </c>
      <c r="L106" s="22">
        <f t="shared" si="0"/>
        <v>17239.420679248862</v>
      </c>
      <c r="M106" s="22">
        <f t="shared" si="0"/>
        <v>40670.843298449967</v>
      </c>
      <c r="N106" s="22">
        <f t="shared" si="0"/>
        <v>39030.392420448232</v>
      </c>
      <c r="O106" s="22">
        <f t="shared" si="0"/>
        <v>11346.928773815254</v>
      </c>
      <c r="P106" s="22">
        <f t="shared" si="0"/>
        <v>10087.498100155623</v>
      </c>
      <c r="Q106" s="22">
        <f t="shared" si="0"/>
        <v>255.96853035211061</v>
      </c>
      <c r="R106" s="23">
        <f t="shared" si="0"/>
        <v>21.008901766389723</v>
      </c>
      <c r="S106" s="24">
        <f t="shared" si="2"/>
        <v>242739.99999999997</v>
      </c>
      <c r="T106" s="25">
        <f t="shared" si="3"/>
        <v>72352</v>
      </c>
    </row>
    <row r="107" spans="1:20" x14ac:dyDescent="0.25">
      <c r="A107" s="20" t="s">
        <v>21</v>
      </c>
      <c r="B107" s="21">
        <f t="shared" si="0"/>
        <v>711.54547698808756</v>
      </c>
      <c r="C107" s="22">
        <f t="shared" si="0"/>
        <v>1114.0300392166437</v>
      </c>
      <c r="D107" s="22">
        <f t="shared" si="0"/>
        <v>297.55607954377859</v>
      </c>
      <c r="E107" s="22">
        <f t="shared" si="0"/>
        <v>580.61186437201479</v>
      </c>
      <c r="F107" s="22">
        <f t="shared" si="0"/>
        <v>262.0237301219272</v>
      </c>
      <c r="G107" s="22">
        <f t="shared" si="0"/>
        <v>1835.2192831249085</v>
      </c>
      <c r="H107" s="22">
        <f t="shared" si="0"/>
        <v>2684.103758980762</v>
      </c>
      <c r="I107" s="22">
        <f t="shared" si="0"/>
        <v>312.18933099611155</v>
      </c>
      <c r="J107" s="22">
        <f t="shared" si="0"/>
        <v>938.62150779567867</v>
      </c>
      <c r="K107" s="22">
        <f t="shared" si="0"/>
        <v>393.24975136282194</v>
      </c>
      <c r="L107" s="22">
        <f t="shared" si="0"/>
        <v>1297.5262225973224</v>
      </c>
      <c r="M107" s="22">
        <f t="shared" si="0"/>
        <v>9606.1770289765591</v>
      </c>
      <c r="N107" s="22">
        <f t="shared" si="0"/>
        <v>3453.3048937135331</v>
      </c>
      <c r="O107" s="22">
        <f t="shared" si="0"/>
        <v>792.71138982773084</v>
      </c>
      <c r="P107" s="22">
        <f t="shared" si="0"/>
        <v>1382.1242075189307</v>
      </c>
      <c r="Q107" s="22">
        <f t="shared" si="0"/>
        <v>32.005434863189173</v>
      </c>
      <c r="R107" s="23">
        <f t="shared" si="0"/>
        <v>12</v>
      </c>
      <c r="S107" s="24">
        <f t="shared" si="2"/>
        <v>25705</v>
      </c>
      <c r="T107" s="25">
        <f t="shared" si="3"/>
        <v>6291</v>
      </c>
    </row>
    <row r="108" spans="1:20" x14ac:dyDescent="0.25">
      <c r="A108" s="20" t="s">
        <v>22</v>
      </c>
      <c r="B108" s="21">
        <f t="shared" si="0"/>
        <v>1067.761366454612</v>
      </c>
      <c r="C108" s="22">
        <f t="shared" si="0"/>
        <v>1987.268381752152</v>
      </c>
      <c r="D108" s="22">
        <f t="shared" si="0"/>
        <v>1603.6368247367582</v>
      </c>
      <c r="E108" s="22">
        <f t="shared" si="0"/>
        <v>5755.1366228715233</v>
      </c>
      <c r="F108" s="22">
        <f t="shared" si="0"/>
        <v>370.72501389025069</v>
      </c>
      <c r="G108" s="22">
        <f t="shared" si="0"/>
        <v>4939.9188136476278</v>
      </c>
      <c r="H108" s="22">
        <f t="shared" si="0"/>
        <v>7842.7034522800204</v>
      </c>
      <c r="I108" s="22">
        <f t="shared" si="0"/>
        <v>3600.4713509975027</v>
      </c>
      <c r="J108" s="22">
        <f t="shared" si="0"/>
        <v>4941.0539715543046</v>
      </c>
      <c r="K108" s="22">
        <f t="shared" si="0"/>
        <v>1249.0895820236126</v>
      </c>
      <c r="L108" s="22">
        <f t="shared" si="0"/>
        <v>4712.5923850665868</v>
      </c>
      <c r="M108" s="22">
        <f t="shared" si="0"/>
        <v>8664.4372881616619</v>
      </c>
      <c r="N108" s="22">
        <f t="shared" si="0"/>
        <v>3549.9989930769834</v>
      </c>
      <c r="O108" s="22">
        <f t="shared" si="0"/>
        <v>6911.281368415589</v>
      </c>
      <c r="P108" s="22">
        <f t="shared" si="0"/>
        <v>3362.0454634152902</v>
      </c>
      <c r="Q108" s="22">
        <f t="shared" si="0"/>
        <v>6.9777236907117004</v>
      </c>
      <c r="R108" s="23">
        <f t="shared" si="0"/>
        <v>14.901397964813928</v>
      </c>
      <c r="S108" s="24">
        <f t="shared" si="2"/>
        <v>60580</v>
      </c>
      <c r="T108" s="25">
        <f t="shared" si="3"/>
        <v>16231</v>
      </c>
    </row>
    <row r="109" spans="1:20" ht="15.75" thickBot="1" x14ac:dyDescent="0.3">
      <c r="A109" s="26" t="s">
        <v>23</v>
      </c>
      <c r="B109" s="27">
        <f t="shared" si="0"/>
        <v>58803.286688309308</v>
      </c>
      <c r="C109" s="28">
        <f t="shared" ref="C109:R109" si="4">+C21+C43+C65+C87</f>
        <v>11433.323889002604</v>
      </c>
      <c r="D109" s="28">
        <f t="shared" si="4"/>
        <v>55617.190863634285</v>
      </c>
      <c r="E109" s="28">
        <f t="shared" si="4"/>
        <v>215409.54856695508</v>
      </c>
      <c r="F109" s="28">
        <f t="shared" si="4"/>
        <v>22152.324368884416</v>
      </c>
      <c r="G109" s="28">
        <f t="shared" si="4"/>
        <v>283051.85724111006</v>
      </c>
      <c r="H109" s="28">
        <f t="shared" si="4"/>
        <v>459272.08885867172</v>
      </c>
      <c r="I109" s="28">
        <f t="shared" si="4"/>
        <v>111826.13177861238</v>
      </c>
      <c r="J109" s="28">
        <f t="shared" si="4"/>
        <v>183849.30715866887</v>
      </c>
      <c r="K109" s="28">
        <f t="shared" si="4"/>
        <v>134084.41994359245</v>
      </c>
      <c r="L109" s="28">
        <f t="shared" si="4"/>
        <v>416017.92564125778</v>
      </c>
      <c r="M109" s="28">
        <f t="shared" si="4"/>
        <v>316189.42175361828</v>
      </c>
      <c r="N109" s="28">
        <f t="shared" si="4"/>
        <v>182566.81290718252</v>
      </c>
      <c r="O109" s="28">
        <f t="shared" si="4"/>
        <v>126055.14790996046</v>
      </c>
      <c r="P109" s="28">
        <f t="shared" si="4"/>
        <v>241024.95507559134</v>
      </c>
      <c r="Q109" s="28">
        <f t="shared" si="4"/>
        <v>32015.408610785275</v>
      </c>
      <c r="R109" s="29">
        <f t="shared" si="4"/>
        <v>516.8487441630466</v>
      </c>
      <c r="S109" s="30">
        <f t="shared" si="2"/>
        <v>2849886</v>
      </c>
      <c r="T109" s="31">
        <f t="shared" si="3"/>
        <v>510116</v>
      </c>
    </row>
    <row r="110" spans="1:20" ht="15.75" thickBot="1" x14ac:dyDescent="0.3">
      <c r="A110" s="32" t="s">
        <v>24</v>
      </c>
      <c r="B110" s="33">
        <f>+SUM(B94:B109)</f>
        <v>236528.2043052309</v>
      </c>
      <c r="C110" s="33">
        <f t="shared" ref="C110:R110" si="5">+SUM(C94:C109)</f>
        <v>42347.361170481388</v>
      </c>
      <c r="D110" s="33">
        <f t="shared" si="5"/>
        <v>124156.99614844905</v>
      </c>
      <c r="E110" s="33">
        <f t="shared" si="5"/>
        <v>405286.10127736698</v>
      </c>
      <c r="F110" s="33">
        <f t="shared" si="5"/>
        <v>39934.357924892451</v>
      </c>
      <c r="G110" s="33">
        <f t="shared" si="5"/>
        <v>529035.26925683743</v>
      </c>
      <c r="H110" s="33">
        <f t="shared" si="5"/>
        <v>757919.31795202114</v>
      </c>
      <c r="I110" s="33">
        <f t="shared" si="5"/>
        <v>197765.84260573226</v>
      </c>
      <c r="J110" s="33">
        <f t="shared" si="5"/>
        <v>331826.15061557665</v>
      </c>
      <c r="K110" s="33">
        <f t="shared" si="5"/>
        <v>189524.99328122241</v>
      </c>
      <c r="L110" s="33">
        <f t="shared" si="5"/>
        <v>635961.78161578253</v>
      </c>
      <c r="M110" s="33">
        <f t="shared" si="5"/>
        <v>793767.05406809866</v>
      </c>
      <c r="N110" s="33">
        <f t="shared" si="5"/>
        <v>453169.3416029606</v>
      </c>
      <c r="O110" s="33">
        <f t="shared" si="5"/>
        <v>231262.94168558644</v>
      </c>
      <c r="P110" s="33">
        <f t="shared" si="5"/>
        <v>416769.82667245134</v>
      </c>
      <c r="Q110" s="33">
        <f t="shared" si="5"/>
        <v>49205.379143239581</v>
      </c>
      <c r="R110" s="33">
        <f t="shared" si="5"/>
        <v>838.08067407010503</v>
      </c>
      <c r="S110" s="34">
        <f>+SUM(B110:R110)</f>
        <v>5435299</v>
      </c>
      <c r="T110" s="33">
        <f>+SUM(T94:T109)</f>
        <v>1455244</v>
      </c>
    </row>
    <row r="112" spans="1:20" x14ac:dyDescent="0.25">
      <c r="A112" s="1"/>
    </row>
  </sheetData>
  <mergeCells count="10">
    <mergeCell ref="A68:L68"/>
    <mergeCell ref="A69:L69"/>
    <mergeCell ref="A90:L90"/>
    <mergeCell ref="A91:L91"/>
    <mergeCell ref="A2:L2"/>
    <mergeCell ref="A3:L3"/>
    <mergeCell ref="A24:L24"/>
    <mergeCell ref="A25:L25"/>
    <mergeCell ref="A46:L46"/>
    <mergeCell ref="A47:L47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T112"/>
  <sheetViews>
    <sheetView tabSelected="1" zoomScale="80" zoomScaleNormal="80" workbookViewId="0">
      <selection activeCell="V81" sqref="V81"/>
    </sheetView>
  </sheetViews>
  <sheetFormatPr baseColWidth="10" defaultRowHeight="15" x14ac:dyDescent="0.25"/>
  <cols>
    <col min="1" max="1" width="39.28515625" bestFit="1" customWidth="1"/>
    <col min="2" max="2" width="12.140625" bestFit="1" customWidth="1"/>
    <col min="3" max="3" width="10.5703125" bestFit="1" customWidth="1"/>
    <col min="4" max="4" width="11.85546875" bestFit="1" customWidth="1"/>
    <col min="5" max="5" width="13.140625" bestFit="1" customWidth="1"/>
    <col min="6" max="6" width="14.7109375" bestFit="1" customWidth="1"/>
    <col min="7" max="7" width="11.5703125" bestFit="1" customWidth="1"/>
    <col min="8" max="8" width="12.42578125" bestFit="1" customWidth="1"/>
    <col min="9" max="9" width="13" bestFit="1" customWidth="1"/>
    <col min="10" max="10" width="13.5703125" bestFit="1" customWidth="1"/>
    <col min="11" max="11" width="12.85546875" bestFit="1" customWidth="1"/>
    <col min="12" max="12" width="16.28515625" bestFit="1" customWidth="1"/>
    <col min="13" max="13" width="14.85546875" bestFit="1" customWidth="1"/>
    <col min="14" max="14" width="11.7109375" bestFit="1" customWidth="1"/>
    <col min="15" max="15" width="11.85546875" bestFit="1" customWidth="1"/>
    <col min="16" max="16" width="12.42578125" bestFit="1" customWidth="1"/>
    <col min="17" max="17" width="10.5703125" bestFit="1" customWidth="1"/>
    <col min="18" max="18" width="14.5703125" bestFit="1" customWidth="1"/>
    <col min="19" max="19" width="15.28515625" customWidth="1"/>
    <col min="20" max="20" width="14" customWidth="1"/>
  </cols>
  <sheetData>
    <row r="2" spans="1:20" ht="18.75" x14ac:dyDescent="0.3">
      <c r="A2" s="104" t="s">
        <v>26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</row>
    <row r="3" spans="1:20" ht="19.5" thickBot="1" x14ac:dyDescent="0.35">
      <c r="A3" s="104" t="s">
        <v>27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</row>
    <row r="4" spans="1:20" x14ac:dyDescent="0.25">
      <c r="A4" s="2" t="s">
        <v>0</v>
      </c>
      <c r="B4" s="3" t="s">
        <v>30</v>
      </c>
      <c r="C4" s="4" t="s">
        <v>31</v>
      </c>
      <c r="D4" s="4" t="s">
        <v>32</v>
      </c>
      <c r="E4" s="4" t="s">
        <v>1</v>
      </c>
      <c r="F4" s="4" t="s">
        <v>2</v>
      </c>
      <c r="G4" s="4" t="s">
        <v>33</v>
      </c>
      <c r="H4" s="4" t="s">
        <v>3</v>
      </c>
      <c r="I4" s="4" t="s">
        <v>34</v>
      </c>
      <c r="J4" s="5" t="s">
        <v>4</v>
      </c>
      <c r="K4" s="5" t="s">
        <v>35</v>
      </c>
      <c r="L4" s="5" t="s">
        <v>6</v>
      </c>
      <c r="M4" s="5" t="s">
        <v>36</v>
      </c>
      <c r="N4" s="5" t="s">
        <v>37</v>
      </c>
      <c r="O4" s="5" t="s">
        <v>5</v>
      </c>
      <c r="P4" s="5" t="s">
        <v>38</v>
      </c>
      <c r="Q4" s="5" t="s">
        <v>39</v>
      </c>
      <c r="R4" s="5" t="s">
        <v>40</v>
      </c>
      <c r="S4" s="6" t="s">
        <v>52</v>
      </c>
      <c r="T4" s="7" t="s">
        <v>54</v>
      </c>
    </row>
    <row r="5" spans="1:20" ht="15.75" thickBot="1" x14ac:dyDescent="0.3">
      <c r="A5" s="8"/>
      <c r="B5" s="9" t="s">
        <v>41</v>
      </c>
      <c r="C5" s="10" t="s">
        <v>41</v>
      </c>
      <c r="D5" s="10" t="s">
        <v>42</v>
      </c>
      <c r="E5" s="10" t="s">
        <v>43</v>
      </c>
      <c r="F5" s="10" t="s">
        <v>8</v>
      </c>
      <c r="G5" s="10" t="s">
        <v>41</v>
      </c>
      <c r="H5" s="10" t="s">
        <v>41</v>
      </c>
      <c r="I5" s="10" t="s">
        <v>44</v>
      </c>
      <c r="J5" s="11" t="s">
        <v>41</v>
      </c>
      <c r="K5" s="11" t="s">
        <v>45</v>
      </c>
      <c r="L5" s="11" t="s">
        <v>46</v>
      </c>
      <c r="M5" s="11" t="s">
        <v>47</v>
      </c>
      <c r="N5" s="11" t="s">
        <v>41</v>
      </c>
      <c r="O5" s="11" t="s">
        <v>48</v>
      </c>
      <c r="P5" s="11" t="s">
        <v>49</v>
      </c>
      <c r="Q5" s="11" t="s">
        <v>50</v>
      </c>
      <c r="R5" s="11" t="s">
        <v>51</v>
      </c>
      <c r="S5" s="12" t="s">
        <v>53</v>
      </c>
      <c r="T5" s="13" t="s">
        <v>55</v>
      </c>
    </row>
    <row r="6" spans="1:20" x14ac:dyDescent="0.25">
      <c r="A6" s="14" t="s">
        <v>9</v>
      </c>
      <c r="B6" s="15">
        <v>1151.2249228485243</v>
      </c>
      <c r="C6" s="16">
        <v>159.11724620716873</v>
      </c>
      <c r="D6" s="16">
        <v>1158.7796341489413</v>
      </c>
      <c r="E6" s="16">
        <v>2840.6025649528819</v>
      </c>
      <c r="F6" s="16">
        <v>214.70394688303045</v>
      </c>
      <c r="G6" s="16">
        <v>3564.0836791717452</v>
      </c>
      <c r="H6" s="16">
        <v>3741.0332444810947</v>
      </c>
      <c r="I6" s="16">
        <v>2067.1262123660586</v>
      </c>
      <c r="J6" s="16">
        <v>2279.0334499394262</v>
      </c>
      <c r="K6" s="16">
        <v>929.71642367894606</v>
      </c>
      <c r="L6" s="16">
        <v>2787.6047342180218</v>
      </c>
      <c r="M6" s="16">
        <v>14805.097369771218</v>
      </c>
      <c r="N6" s="16">
        <v>4335.6150271005827</v>
      </c>
      <c r="O6" s="16">
        <v>1013.5200776449966</v>
      </c>
      <c r="P6" s="16">
        <v>2841.4375419882172</v>
      </c>
      <c r="Q6" s="16">
        <v>913.30894654692088</v>
      </c>
      <c r="R6" s="17">
        <v>0.99497805222825686</v>
      </c>
      <c r="S6" s="18">
        <f t="shared" ref="S6:S21" si="0">SUM(B6:R6)</f>
        <v>44803.000000000007</v>
      </c>
      <c r="T6" s="105">
        <v>7729</v>
      </c>
    </row>
    <row r="7" spans="1:20" x14ac:dyDescent="0.25">
      <c r="A7" s="20" t="s">
        <v>10</v>
      </c>
      <c r="B7" s="21">
        <v>111.72852172467518</v>
      </c>
      <c r="C7" s="22">
        <v>41.370431561121947</v>
      </c>
      <c r="D7" s="22">
        <v>3724.3283151202527</v>
      </c>
      <c r="E7" s="22">
        <v>3086.3208627325971</v>
      </c>
      <c r="F7" s="22">
        <v>321.84148386997339</v>
      </c>
      <c r="G7" s="22">
        <v>5369.642682180398</v>
      </c>
      <c r="H7" s="22">
        <v>8356.3749646979522</v>
      </c>
      <c r="I7" s="22">
        <v>3427.9866189253721</v>
      </c>
      <c r="J7" s="22">
        <v>3759.8089911410434</v>
      </c>
      <c r="K7" s="22">
        <v>1661.1873949078081</v>
      </c>
      <c r="L7" s="22">
        <v>6217.0230144799561</v>
      </c>
      <c r="M7" s="22">
        <v>17347.521287203737</v>
      </c>
      <c r="N7" s="22">
        <v>4785.5081217800589</v>
      </c>
      <c r="O7" s="22">
        <v>1321.1386599851032</v>
      </c>
      <c r="P7" s="22">
        <v>4492.8777406251411</v>
      </c>
      <c r="Q7" s="22">
        <v>1134.340909064807</v>
      </c>
      <c r="R7" s="23">
        <v>0</v>
      </c>
      <c r="S7" s="24">
        <f t="shared" si="0"/>
        <v>65159</v>
      </c>
      <c r="T7" s="106">
        <v>7675</v>
      </c>
    </row>
    <row r="8" spans="1:20" x14ac:dyDescent="0.25">
      <c r="A8" s="20" t="s">
        <v>11</v>
      </c>
      <c r="B8" s="21">
        <v>354.33467186119731</v>
      </c>
      <c r="C8" s="22">
        <v>18.734140810028197</v>
      </c>
      <c r="D8" s="22">
        <v>17618.487032058125</v>
      </c>
      <c r="E8" s="22">
        <v>10517.994099580845</v>
      </c>
      <c r="F8" s="22">
        <v>363.61663241384008</v>
      </c>
      <c r="G8" s="22">
        <v>15574.460888186946</v>
      </c>
      <c r="H8" s="22">
        <v>14809.202111643692</v>
      </c>
      <c r="I8" s="22">
        <v>6344.0558864110681</v>
      </c>
      <c r="J8" s="22">
        <v>8546.6886173220792</v>
      </c>
      <c r="K8" s="22">
        <v>4278.5182820530099</v>
      </c>
      <c r="L8" s="22">
        <v>18920.727789728386</v>
      </c>
      <c r="M8" s="22">
        <v>22122.548190368609</v>
      </c>
      <c r="N8" s="22">
        <v>7222.3735608323259</v>
      </c>
      <c r="O8" s="22">
        <v>2368.9411570973602</v>
      </c>
      <c r="P8" s="22">
        <v>10038.315398927331</v>
      </c>
      <c r="Q8" s="22">
        <v>1657.2170714870749</v>
      </c>
      <c r="R8" s="23">
        <v>16.784469218092827</v>
      </c>
      <c r="S8" s="24">
        <f t="shared" si="0"/>
        <v>140772.99999999997</v>
      </c>
      <c r="T8" s="106">
        <v>11319</v>
      </c>
    </row>
    <row r="9" spans="1:20" x14ac:dyDescent="0.25">
      <c r="A9" s="20" t="s">
        <v>12</v>
      </c>
      <c r="B9" s="21">
        <v>3135.2245191728848</v>
      </c>
      <c r="C9" s="22">
        <v>28.791452711757341</v>
      </c>
      <c r="D9" s="22">
        <v>7578.616722409939</v>
      </c>
      <c r="E9" s="22">
        <v>1857.2694040872868</v>
      </c>
      <c r="F9" s="22">
        <v>308.85398229500447</v>
      </c>
      <c r="G9" s="22">
        <v>5363.1966807232875</v>
      </c>
      <c r="H9" s="22">
        <v>5251.6834005384389</v>
      </c>
      <c r="I9" s="22">
        <v>1649.9248514379447</v>
      </c>
      <c r="J9" s="22">
        <v>3317.7791095949015</v>
      </c>
      <c r="K9" s="22">
        <v>1394.7652955649683</v>
      </c>
      <c r="L9" s="22">
        <v>7065.9186381500658</v>
      </c>
      <c r="M9" s="22">
        <v>12575.186927029685</v>
      </c>
      <c r="N9" s="22">
        <v>1722.6000859048904</v>
      </c>
      <c r="O9" s="22">
        <v>1240.2156558181175</v>
      </c>
      <c r="P9" s="22">
        <v>3505.2833135463834</v>
      </c>
      <c r="Q9" s="22">
        <v>339.70149336160881</v>
      </c>
      <c r="R9" s="23">
        <v>3.9884676528440175</v>
      </c>
      <c r="S9" s="24">
        <f t="shared" si="0"/>
        <v>56339.000000000007</v>
      </c>
      <c r="T9" s="106">
        <v>6352</v>
      </c>
    </row>
    <row r="10" spans="1:20" x14ac:dyDescent="0.25">
      <c r="A10" s="20" t="s">
        <v>13</v>
      </c>
      <c r="B10" s="21">
        <v>7644.4425044750496</v>
      </c>
      <c r="C10" s="22">
        <v>627.47616915144363</v>
      </c>
      <c r="D10" s="22">
        <v>7985.8017900188988</v>
      </c>
      <c r="E10" s="22">
        <v>5138.6821728764789</v>
      </c>
      <c r="F10" s="22">
        <v>623.58488415775798</v>
      </c>
      <c r="G10" s="22">
        <v>17819.913809695809</v>
      </c>
      <c r="H10" s="22">
        <v>13560.936941658252</v>
      </c>
      <c r="I10" s="22">
        <v>7094.4549591961832</v>
      </c>
      <c r="J10" s="22">
        <v>4961.0963755893954</v>
      </c>
      <c r="K10" s="22">
        <v>3513.4019506326363</v>
      </c>
      <c r="L10" s="22">
        <v>15210.443259829975</v>
      </c>
      <c r="M10" s="22">
        <v>15526.107752253836</v>
      </c>
      <c r="N10" s="22">
        <v>11510.741892654629</v>
      </c>
      <c r="O10" s="22">
        <v>3225.3630525815479</v>
      </c>
      <c r="P10" s="22">
        <v>7281.0020642951476</v>
      </c>
      <c r="Q10" s="22">
        <v>1857.7749717682946</v>
      </c>
      <c r="R10" s="23">
        <v>116.77544916465237</v>
      </c>
      <c r="S10" s="24">
        <f t="shared" si="0"/>
        <v>123697.99999999997</v>
      </c>
      <c r="T10" s="106">
        <v>14967</v>
      </c>
    </row>
    <row r="11" spans="1:20" x14ac:dyDescent="0.25">
      <c r="A11" s="20" t="s">
        <v>14</v>
      </c>
      <c r="B11" s="21">
        <v>12420.216115555164</v>
      </c>
      <c r="C11" s="22">
        <v>366.10923533137873</v>
      </c>
      <c r="D11" s="22">
        <v>5739.1414332097447</v>
      </c>
      <c r="E11" s="22">
        <v>14738.997537227082</v>
      </c>
      <c r="F11" s="22">
        <v>1745.6057149844255</v>
      </c>
      <c r="G11" s="22">
        <v>38593.409241793859</v>
      </c>
      <c r="H11" s="22">
        <v>28999.602215371167</v>
      </c>
      <c r="I11" s="22">
        <v>13758.637396170981</v>
      </c>
      <c r="J11" s="22">
        <v>18502.259252745353</v>
      </c>
      <c r="K11" s="22">
        <v>10041.996926362039</v>
      </c>
      <c r="L11" s="22">
        <v>35558.313859956193</v>
      </c>
      <c r="M11" s="22">
        <v>60744.583630652131</v>
      </c>
      <c r="N11" s="22">
        <v>23126.614948147224</v>
      </c>
      <c r="O11" s="22">
        <v>9739.5399409879301</v>
      </c>
      <c r="P11" s="22">
        <v>22615.642468080288</v>
      </c>
      <c r="Q11" s="22">
        <v>3999.0778261510009</v>
      </c>
      <c r="R11" s="23">
        <v>38.252257274071553</v>
      </c>
      <c r="S11" s="24">
        <f t="shared" si="0"/>
        <v>300728</v>
      </c>
      <c r="T11" s="106">
        <v>56684</v>
      </c>
    </row>
    <row r="12" spans="1:20" x14ac:dyDescent="0.25">
      <c r="A12" s="20" t="s">
        <v>15</v>
      </c>
      <c r="B12" s="21">
        <v>35042.918137058994</v>
      </c>
      <c r="C12" s="22">
        <v>582.30484244006425</v>
      </c>
      <c r="D12" s="22">
        <v>5026.3231751873445</v>
      </c>
      <c r="E12" s="22">
        <v>18834.755660111477</v>
      </c>
      <c r="F12" s="22">
        <v>980.80718163298798</v>
      </c>
      <c r="G12" s="22">
        <v>19839.0922434678</v>
      </c>
      <c r="H12" s="22">
        <v>25404.441168629091</v>
      </c>
      <c r="I12" s="22">
        <v>4539.3835395977767</v>
      </c>
      <c r="J12" s="22">
        <v>6864.5536540464846</v>
      </c>
      <c r="K12" s="22">
        <v>5048.6494150762228</v>
      </c>
      <c r="L12" s="22">
        <v>15962.819319714243</v>
      </c>
      <c r="M12" s="22">
        <v>36173.60721793733</v>
      </c>
      <c r="N12" s="22">
        <v>9549.5211277282251</v>
      </c>
      <c r="O12" s="22">
        <v>5296.1129595432358</v>
      </c>
      <c r="P12" s="22">
        <v>11421.804116460291</v>
      </c>
      <c r="Q12" s="22">
        <v>613.65739617435065</v>
      </c>
      <c r="R12" s="23">
        <v>5.2488451940972265</v>
      </c>
      <c r="S12" s="24">
        <f t="shared" si="0"/>
        <v>201186</v>
      </c>
      <c r="T12" s="106">
        <v>35512</v>
      </c>
    </row>
    <row r="13" spans="1:20" x14ac:dyDescent="0.25">
      <c r="A13" s="20" t="s">
        <v>16</v>
      </c>
      <c r="B13" s="21">
        <v>30356.97866288841</v>
      </c>
      <c r="C13" s="22">
        <v>59.597173620747597</v>
      </c>
      <c r="D13" s="22">
        <v>774.06306658587766</v>
      </c>
      <c r="E13" s="22">
        <v>12343.513389841693</v>
      </c>
      <c r="F13" s="22">
        <v>1057.765448696013</v>
      </c>
      <c r="G13" s="22">
        <v>17049.037488996597</v>
      </c>
      <c r="H13" s="22">
        <v>21552.516500705708</v>
      </c>
      <c r="I13" s="22">
        <v>5901.321491589295</v>
      </c>
      <c r="J13" s="22">
        <v>6272.194079134777</v>
      </c>
      <c r="K13" s="22">
        <v>4892.4676682197851</v>
      </c>
      <c r="L13" s="22">
        <v>15362.5180723058</v>
      </c>
      <c r="M13" s="22">
        <v>43305.853842664699</v>
      </c>
      <c r="N13" s="22">
        <v>11164.256101024035</v>
      </c>
      <c r="O13" s="22">
        <v>4238.6133616614488</v>
      </c>
      <c r="P13" s="22">
        <v>10055.544186197852</v>
      </c>
      <c r="Q13" s="22">
        <v>196.31562062235037</v>
      </c>
      <c r="R13" s="23">
        <v>5.4438452449480428</v>
      </c>
      <c r="S13" s="24">
        <f t="shared" si="0"/>
        <v>184588.00000000006</v>
      </c>
      <c r="T13" s="106">
        <v>23428</v>
      </c>
    </row>
    <row r="14" spans="1:20" x14ac:dyDescent="0.25">
      <c r="A14" s="20" t="s">
        <v>56</v>
      </c>
      <c r="B14" s="21">
        <v>7054.1118851507863</v>
      </c>
      <c r="C14" s="22">
        <v>43.740211950325616</v>
      </c>
      <c r="D14" s="22">
        <v>190.69727036737564</v>
      </c>
      <c r="E14" s="22">
        <v>3617.9471671016699</v>
      </c>
      <c r="F14" s="22">
        <v>257.18251413739978</v>
      </c>
      <c r="G14" s="22">
        <v>6815.0296862386749</v>
      </c>
      <c r="H14" s="22">
        <v>6129.1397740112407</v>
      </c>
      <c r="I14" s="22">
        <v>1414.5869481663833</v>
      </c>
      <c r="J14" s="22">
        <v>2347.571768342802</v>
      </c>
      <c r="K14" s="22">
        <v>1322.8633490854365</v>
      </c>
      <c r="L14" s="22">
        <v>4494.5993630471112</v>
      </c>
      <c r="M14" s="22">
        <v>21958.566959066109</v>
      </c>
      <c r="N14" s="22">
        <v>6344.3249234110635</v>
      </c>
      <c r="O14" s="22">
        <v>1612.5503335475955</v>
      </c>
      <c r="P14" s="22">
        <v>3001.6399005737298</v>
      </c>
      <c r="Q14" s="22">
        <v>114.44794580229396</v>
      </c>
      <c r="R14" s="23">
        <v>0</v>
      </c>
      <c r="S14" s="24">
        <f t="shared" si="0"/>
        <v>66719</v>
      </c>
      <c r="T14" s="106">
        <v>36181</v>
      </c>
    </row>
    <row r="15" spans="1:20" x14ac:dyDescent="0.25">
      <c r="A15" s="20" t="s">
        <v>17</v>
      </c>
      <c r="B15" s="21">
        <v>12210.854104797814</v>
      </c>
      <c r="C15" s="22">
        <v>2404.7828903245895</v>
      </c>
      <c r="D15" s="22">
        <v>1321.6267415141467</v>
      </c>
      <c r="E15" s="22">
        <v>19007.026265778852</v>
      </c>
      <c r="F15" s="22">
        <v>1675.1485096382785</v>
      </c>
      <c r="G15" s="22">
        <v>41551.593257640896</v>
      </c>
      <c r="H15" s="22">
        <v>25684.322474264794</v>
      </c>
      <c r="I15" s="22">
        <v>5971.5004223888118</v>
      </c>
      <c r="J15" s="22">
        <v>15001.093633505257</v>
      </c>
      <c r="K15" s="22">
        <v>8080.296507666395</v>
      </c>
      <c r="L15" s="22">
        <v>27464.943615075219</v>
      </c>
      <c r="M15" s="22">
        <v>39249.417184618709</v>
      </c>
      <c r="N15" s="22">
        <v>25696.253379665381</v>
      </c>
      <c r="O15" s="22">
        <v>12853.338925862121</v>
      </c>
      <c r="P15" s="22">
        <v>21860.448463467175</v>
      </c>
      <c r="Q15" s="22">
        <v>412.18149192575521</v>
      </c>
      <c r="R15" s="23">
        <v>13.172131865751483</v>
      </c>
      <c r="S15" s="24">
        <f t="shared" si="0"/>
        <v>260457.99999999994</v>
      </c>
      <c r="T15" s="106">
        <v>14471</v>
      </c>
    </row>
    <row r="16" spans="1:20" x14ac:dyDescent="0.25">
      <c r="A16" s="20" t="s">
        <v>18</v>
      </c>
      <c r="B16" s="21">
        <v>4636.5081319407509</v>
      </c>
      <c r="C16" s="22">
        <v>588.35103625681734</v>
      </c>
      <c r="D16" s="22">
        <v>356.24269657668617</v>
      </c>
      <c r="E16" s="22">
        <v>8927.7796589758709</v>
      </c>
      <c r="F16" s="22">
        <v>902.90848968624323</v>
      </c>
      <c r="G16" s="22">
        <v>14899.009534520075</v>
      </c>
      <c r="H16" s="22">
        <v>14967.459497488864</v>
      </c>
      <c r="I16" s="22">
        <v>4941.198586743054</v>
      </c>
      <c r="J16" s="22">
        <v>3956.1149325777428</v>
      </c>
      <c r="K16" s="22">
        <v>3327.9772399974554</v>
      </c>
      <c r="L16" s="22">
        <v>7545.0243927630272</v>
      </c>
      <c r="M16" s="22">
        <v>26850.762559862691</v>
      </c>
      <c r="N16" s="22">
        <v>14372.388950425193</v>
      </c>
      <c r="O16" s="22">
        <v>3952.2207522151107</v>
      </c>
      <c r="P16" s="22">
        <v>5588.8129912518516</v>
      </c>
      <c r="Q16" s="22">
        <v>324.3444963241684</v>
      </c>
      <c r="R16" s="23">
        <v>2.8960523944000482</v>
      </c>
      <c r="S16" s="24">
        <f t="shared" si="0"/>
        <v>116140</v>
      </c>
      <c r="T16" s="106">
        <v>13724</v>
      </c>
    </row>
    <row r="17" spans="1:20" x14ac:dyDescent="0.25">
      <c r="A17" s="20" t="s">
        <v>19</v>
      </c>
      <c r="B17" s="21">
        <v>4902.3064828008683</v>
      </c>
      <c r="C17" s="22">
        <v>563.0327166476568</v>
      </c>
      <c r="D17" s="22">
        <v>155.74822807035957</v>
      </c>
      <c r="E17" s="22">
        <v>4695.4073971168673</v>
      </c>
      <c r="F17" s="22">
        <v>206.74573844208336</v>
      </c>
      <c r="G17" s="22">
        <v>5191.0687709866806</v>
      </c>
      <c r="H17" s="22">
        <v>5338.4254051168136</v>
      </c>
      <c r="I17" s="22">
        <v>2562.1878963706995</v>
      </c>
      <c r="J17" s="22">
        <v>2596.9007818482173</v>
      </c>
      <c r="K17" s="22">
        <v>1540.1643788322967</v>
      </c>
      <c r="L17" s="22">
        <v>4795.7632850792779</v>
      </c>
      <c r="M17" s="22">
        <v>15697.202752916932</v>
      </c>
      <c r="N17" s="22">
        <v>6780.2921201562058</v>
      </c>
      <c r="O17" s="22">
        <v>3163.991727419736</v>
      </c>
      <c r="P17" s="22">
        <v>3545.4640199810765</v>
      </c>
      <c r="Q17" s="22">
        <v>60.267971885854685</v>
      </c>
      <c r="R17" s="23">
        <v>5.0303263283786102</v>
      </c>
      <c r="S17" s="24">
        <f t="shared" si="0"/>
        <v>61800.000000000007</v>
      </c>
      <c r="T17" s="106">
        <v>17369</v>
      </c>
    </row>
    <row r="18" spans="1:20" x14ac:dyDescent="0.25">
      <c r="A18" s="20" t="s">
        <v>20</v>
      </c>
      <c r="B18" s="21">
        <v>6908.9018485962424</v>
      </c>
      <c r="C18" s="22">
        <v>13540.073931412931</v>
      </c>
      <c r="D18" s="22">
        <v>332.74952219525363</v>
      </c>
      <c r="E18" s="22">
        <v>13061.162656275321</v>
      </c>
      <c r="F18" s="22">
        <v>661.72067923538555</v>
      </c>
      <c r="G18" s="22">
        <v>12066.75800579709</v>
      </c>
      <c r="H18" s="22">
        <v>18180.201810788287</v>
      </c>
      <c r="I18" s="22">
        <v>4516.1152241367272</v>
      </c>
      <c r="J18" s="22">
        <v>7481.9374195698547</v>
      </c>
      <c r="K18" s="22">
        <v>5621.50461517037</v>
      </c>
      <c r="L18" s="22">
        <v>13221.496959931614</v>
      </c>
      <c r="M18" s="22">
        <v>28218.727446102661</v>
      </c>
      <c r="N18" s="22">
        <v>8563.6919642767243</v>
      </c>
      <c r="O18" s="22">
        <v>4969.8187542586802</v>
      </c>
      <c r="P18" s="22">
        <v>7369.2767417276973</v>
      </c>
      <c r="Q18" s="22">
        <v>113.84476826422592</v>
      </c>
      <c r="R18" s="23">
        <v>1.0176522609323</v>
      </c>
      <c r="S18" s="24">
        <f t="shared" si="0"/>
        <v>144828.99999999994</v>
      </c>
      <c r="T18" s="106">
        <v>3003</v>
      </c>
    </row>
    <row r="19" spans="1:20" x14ac:dyDescent="0.25">
      <c r="A19" s="20" t="s">
        <v>21</v>
      </c>
      <c r="B19" s="21">
        <v>628.38839440292725</v>
      </c>
      <c r="C19" s="22">
        <v>803.85992433927311</v>
      </c>
      <c r="D19" s="22">
        <v>98.68848715168069</v>
      </c>
      <c r="E19" s="22">
        <v>357.29235593202492</v>
      </c>
      <c r="F19" s="22">
        <v>242.52088811633476</v>
      </c>
      <c r="G19" s="22">
        <v>970.64685379075615</v>
      </c>
      <c r="H19" s="22">
        <v>1879.8795940116252</v>
      </c>
      <c r="I19" s="22">
        <v>277.24924790626352</v>
      </c>
      <c r="J19" s="22">
        <v>619.88983839251421</v>
      </c>
      <c r="K19" s="22">
        <v>386.73542017941065</v>
      </c>
      <c r="L19" s="22">
        <v>1182.1843491888137</v>
      </c>
      <c r="M19" s="22">
        <v>7271.3616560108376</v>
      </c>
      <c r="N19" s="22">
        <v>1380.4028105654256</v>
      </c>
      <c r="O19" s="22">
        <v>552.65901633091619</v>
      </c>
      <c r="P19" s="22">
        <v>999.22171049070994</v>
      </c>
      <c r="Q19" s="22">
        <v>4.019453190485339</v>
      </c>
      <c r="R19" s="23">
        <v>0</v>
      </c>
      <c r="S19" s="24">
        <f t="shared" si="0"/>
        <v>17655</v>
      </c>
      <c r="T19" s="106">
        <v>7129</v>
      </c>
    </row>
    <row r="20" spans="1:20" x14ac:dyDescent="0.25">
      <c r="A20" s="20" t="s">
        <v>22</v>
      </c>
      <c r="B20" s="21">
        <v>727.93548617799888</v>
      </c>
      <c r="C20" s="22">
        <v>1814.6557676742621</v>
      </c>
      <c r="D20" s="22">
        <v>1608.6967177674085</v>
      </c>
      <c r="E20" s="22">
        <v>4875.8983609504194</v>
      </c>
      <c r="F20" s="22">
        <v>342.71597051998555</v>
      </c>
      <c r="G20" s="22">
        <v>4670.4880301605872</v>
      </c>
      <c r="H20" s="22">
        <v>5756.8204029999088</v>
      </c>
      <c r="I20" s="22">
        <v>3249.6353457374707</v>
      </c>
      <c r="J20" s="22">
        <v>4145.3172216999346</v>
      </c>
      <c r="K20" s="22">
        <v>1204.8034467046941</v>
      </c>
      <c r="L20" s="22">
        <v>4224.9320585063124</v>
      </c>
      <c r="M20" s="22">
        <v>7514.3343953367203</v>
      </c>
      <c r="N20" s="22">
        <v>2127.5903392104951</v>
      </c>
      <c r="O20" s="22">
        <v>1000.1989924040995</v>
      </c>
      <c r="P20" s="22">
        <v>2546.0725873740012</v>
      </c>
      <c r="Q20" s="22">
        <v>5.9941559053271263</v>
      </c>
      <c r="R20" s="23">
        <v>4.9107208703659904</v>
      </c>
      <c r="S20" s="24">
        <f t="shared" si="0"/>
        <v>45820.999999999985</v>
      </c>
      <c r="T20" s="106">
        <v>160106</v>
      </c>
    </row>
    <row r="21" spans="1:20" ht="15.75" thickBot="1" x14ac:dyDescent="0.3">
      <c r="A21" s="26" t="s">
        <v>23</v>
      </c>
      <c r="B21" s="27">
        <v>39368.815719458245</v>
      </c>
      <c r="C21" s="28">
        <v>2526.5889615120441</v>
      </c>
      <c r="D21" s="28">
        <v>8788.3823513399566</v>
      </c>
      <c r="E21" s="28">
        <v>138130.60934504468</v>
      </c>
      <c r="F21" s="28">
        <v>7235.6041509498682</v>
      </c>
      <c r="G21" s="28">
        <v>198744.64724416728</v>
      </c>
      <c r="H21" s="28">
        <v>252299.55474023204</v>
      </c>
      <c r="I21" s="28">
        <v>76973.241192673333</v>
      </c>
      <c r="J21" s="28">
        <v>105380.73505814487</v>
      </c>
      <c r="K21" s="28">
        <v>121284.27656021628</v>
      </c>
      <c r="L21" s="28">
        <v>314017.50927107816</v>
      </c>
      <c r="M21" s="28">
        <v>221168.09654496203</v>
      </c>
      <c r="N21" s="28">
        <v>108418.63852664293</v>
      </c>
      <c r="O21" s="28">
        <v>61315.268157623308</v>
      </c>
      <c r="P21" s="28">
        <v>174349.92619088385</v>
      </c>
      <c r="Q21" s="28">
        <v>14055.388188130213</v>
      </c>
      <c r="R21" s="29">
        <v>468.71779694061433</v>
      </c>
      <c r="S21" s="30">
        <f t="shared" si="0"/>
        <v>1844525.9999999995</v>
      </c>
      <c r="T21" s="107">
        <v>7104</v>
      </c>
    </row>
    <row r="22" spans="1:20" ht="15.75" thickBot="1" x14ac:dyDescent="0.3">
      <c r="A22" s="32" t="s">
        <v>24</v>
      </c>
      <c r="B22" s="33">
        <f t="shared" ref="B22:T22" si="1">SUM(B6:B21)</f>
        <v>166654.89010891053</v>
      </c>
      <c r="C22" s="33">
        <f t="shared" si="1"/>
        <v>24168.586131951612</v>
      </c>
      <c r="D22" s="33">
        <f t="shared" si="1"/>
        <v>62458.373183721997</v>
      </c>
      <c r="E22" s="33">
        <f t="shared" si="1"/>
        <v>262031.25889858603</v>
      </c>
      <c r="F22" s="33">
        <f t="shared" si="1"/>
        <v>17141.326215658613</v>
      </c>
      <c r="G22" s="33">
        <f t="shared" si="1"/>
        <v>408082.07809751848</v>
      </c>
      <c r="H22" s="33">
        <f t="shared" si="1"/>
        <v>451911.59424663894</v>
      </c>
      <c r="I22" s="33">
        <f t="shared" si="1"/>
        <v>144688.6058198174</v>
      </c>
      <c r="J22" s="33">
        <f t="shared" si="1"/>
        <v>196032.97418359466</v>
      </c>
      <c r="K22" s="33">
        <f t="shared" si="1"/>
        <v>174529.32487434777</v>
      </c>
      <c r="L22" s="33">
        <f t="shared" si="1"/>
        <v>494031.82198305218</v>
      </c>
      <c r="M22" s="33">
        <f t="shared" si="1"/>
        <v>590528.97571675805</v>
      </c>
      <c r="N22" s="33">
        <f t="shared" si="1"/>
        <v>247100.81387952538</v>
      </c>
      <c r="O22" s="33">
        <f t="shared" si="1"/>
        <v>117863.49152498131</v>
      </c>
      <c r="P22" s="33">
        <f t="shared" si="1"/>
        <v>291512.76943587075</v>
      </c>
      <c r="Q22" s="33">
        <f t="shared" si="1"/>
        <v>25801.882706604731</v>
      </c>
      <c r="R22" s="33">
        <f t="shared" si="1"/>
        <v>683.23299246137708</v>
      </c>
      <c r="S22" s="34">
        <f t="shared" si="1"/>
        <v>3675221.9999999995</v>
      </c>
      <c r="T22" s="33">
        <f t="shared" si="1"/>
        <v>422753</v>
      </c>
    </row>
    <row r="24" spans="1:20" ht="18.75" x14ac:dyDescent="0.3">
      <c r="A24" s="104" t="s">
        <v>25</v>
      </c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</row>
    <row r="25" spans="1:20" ht="19.5" thickBot="1" x14ac:dyDescent="0.35">
      <c r="A25" s="104" t="s">
        <v>28</v>
      </c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</row>
    <row r="26" spans="1:20" x14ac:dyDescent="0.25">
      <c r="A26" s="2" t="s">
        <v>0</v>
      </c>
      <c r="B26" s="3" t="s">
        <v>30</v>
      </c>
      <c r="C26" s="4" t="s">
        <v>31</v>
      </c>
      <c r="D26" s="4" t="s">
        <v>32</v>
      </c>
      <c r="E26" s="4" t="s">
        <v>1</v>
      </c>
      <c r="F26" s="4" t="s">
        <v>2</v>
      </c>
      <c r="G26" s="4" t="s">
        <v>33</v>
      </c>
      <c r="H26" s="4" t="s">
        <v>3</v>
      </c>
      <c r="I26" s="4" t="s">
        <v>34</v>
      </c>
      <c r="J26" s="5" t="s">
        <v>4</v>
      </c>
      <c r="K26" s="5" t="s">
        <v>35</v>
      </c>
      <c r="L26" s="5" t="s">
        <v>6</v>
      </c>
      <c r="M26" s="5" t="s">
        <v>36</v>
      </c>
      <c r="N26" s="5" t="s">
        <v>37</v>
      </c>
      <c r="O26" s="5" t="s">
        <v>5</v>
      </c>
      <c r="P26" s="5" t="s">
        <v>38</v>
      </c>
      <c r="Q26" s="5" t="s">
        <v>39</v>
      </c>
      <c r="R26" s="5" t="s">
        <v>40</v>
      </c>
      <c r="S26" s="6" t="s">
        <v>52</v>
      </c>
      <c r="T26" s="7" t="s">
        <v>54</v>
      </c>
    </row>
    <row r="27" spans="1:20" ht="15.75" thickBot="1" x14ac:dyDescent="0.3">
      <c r="A27" s="8"/>
      <c r="B27" s="9" t="s">
        <v>41</v>
      </c>
      <c r="C27" s="10" t="s">
        <v>41</v>
      </c>
      <c r="D27" s="10" t="s">
        <v>42</v>
      </c>
      <c r="E27" s="10" t="s">
        <v>43</v>
      </c>
      <c r="F27" s="10" t="s">
        <v>8</v>
      </c>
      <c r="G27" s="10" t="s">
        <v>41</v>
      </c>
      <c r="H27" s="10" t="s">
        <v>41</v>
      </c>
      <c r="I27" s="10" t="s">
        <v>44</v>
      </c>
      <c r="J27" s="11" t="s">
        <v>41</v>
      </c>
      <c r="K27" s="11" t="s">
        <v>45</v>
      </c>
      <c r="L27" s="11" t="s">
        <v>46</v>
      </c>
      <c r="M27" s="11" t="s">
        <v>47</v>
      </c>
      <c r="N27" s="11" t="s">
        <v>41</v>
      </c>
      <c r="O27" s="11" t="s">
        <v>48</v>
      </c>
      <c r="P27" s="11" t="s">
        <v>49</v>
      </c>
      <c r="Q27" s="11" t="s">
        <v>50</v>
      </c>
      <c r="R27" s="11" t="s">
        <v>51</v>
      </c>
      <c r="S27" s="12" t="s">
        <v>53</v>
      </c>
      <c r="T27" s="13" t="s">
        <v>55</v>
      </c>
    </row>
    <row r="28" spans="1:20" x14ac:dyDescent="0.25">
      <c r="A28" s="14" t="s">
        <v>9</v>
      </c>
      <c r="B28" s="15">
        <v>121</v>
      </c>
      <c r="C28" s="16">
        <v>85</v>
      </c>
      <c r="D28" s="16">
        <v>99</v>
      </c>
      <c r="E28" s="16">
        <v>536</v>
      </c>
      <c r="F28" s="16">
        <v>51</v>
      </c>
      <c r="G28" s="16">
        <v>501</v>
      </c>
      <c r="H28" s="16">
        <v>2175</v>
      </c>
      <c r="I28" s="16">
        <v>537</v>
      </c>
      <c r="J28" s="16">
        <v>544</v>
      </c>
      <c r="K28" s="16">
        <v>81</v>
      </c>
      <c r="L28" s="16">
        <v>1273</v>
      </c>
      <c r="M28" s="16">
        <v>649</v>
      </c>
      <c r="N28" s="16">
        <v>621</v>
      </c>
      <c r="O28" s="16">
        <v>309</v>
      </c>
      <c r="P28" s="16">
        <v>347</v>
      </c>
      <c r="Q28" s="16">
        <v>8</v>
      </c>
      <c r="R28" s="17">
        <v>0</v>
      </c>
      <c r="S28" s="18">
        <f>+SUM(B28:R28)</f>
        <v>7937</v>
      </c>
      <c r="T28" s="19">
        <v>3633</v>
      </c>
    </row>
    <row r="29" spans="1:20" x14ac:dyDescent="0.25">
      <c r="A29" s="20" t="s">
        <v>10</v>
      </c>
      <c r="B29" s="21">
        <v>55</v>
      </c>
      <c r="C29" s="22">
        <v>224</v>
      </c>
      <c r="D29" s="22">
        <v>553</v>
      </c>
      <c r="E29" s="22">
        <v>1581</v>
      </c>
      <c r="F29" s="22">
        <v>83</v>
      </c>
      <c r="G29" s="22">
        <v>1367</v>
      </c>
      <c r="H29" s="22">
        <v>1922</v>
      </c>
      <c r="I29" s="22">
        <v>757</v>
      </c>
      <c r="J29" s="22">
        <v>1163</v>
      </c>
      <c r="K29" s="22">
        <v>125</v>
      </c>
      <c r="L29" s="22">
        <v>1692</v>
      </c>
      <c r="M29" s="22">
        <v>1347</v>
      </c>
      <c r="N29" s="22">
        <v>1294</v>
      </c>
      <c r="O29" s="22">
        <v>427</v>
      </c>
      <c r="P29" s="22">
        <v>504</v>
      </c>
      <c r="Q29" s="22">
        <v>83</v>
      </c>
      <c r="R29" s="23">
        <v>45</v>
      </c>
      <c r="S29" s="24">
        <f t="shared" ref="S29:S43" si="2">+SUM(B29:R29)</f>
        <v>13222</v>
      </c>
      <c r="T29" s="25">
        <v>6365</v>
      </c>
    </row>
    <row r="30" spans="1:20" x14ac:dyDescent="0.25">
      <c r="A30" s="20" t="s">
        <v>11</v>
      </c>
      <c r="B30" s="21">
        <v>70</v>
      </c>
      <c r="C30" s="22">
        <v>55</v>
      </c>
      <c r="D30" s="22">
        <v>767</v>
      </c>
      <c r="E30" s="22">
        <v>1926</v>
      </c>
      <c r="F30" s="22">
        <v>929</v>
      </c>
      <c r="G30" s="22">
        <v>2495</v>
      </c>
      <c r="H30" s="22">
        <v>4298</v>
      </c>
      <c r="I30" s="22">
        <v>834</v>
      </c>
      <c r="J30" s="22">
        <v>2735</v>
      </c>
      <c r="K30" s="22">
        <v>268</v>
      </c>
      <c r="L30" s="22">
        <v>8809</v>
      </c>
      <c r="M30" s="22">
        <v>3378</v>
      </c>
      <c r="N30" s="22">
        <v>3715</v>
      </c>
      <c r="O30" s="22">
        <v>773</v>
      </c>
      <c r="P30" s="22">
        <v>2678</v>
      </c>
      <c r="Q30" s="22">
        <v>13</v>
      </c>
      <c r="R30" s="23">
        <v>0</v>
      </c>
      <c r="S30" s="24">
        <f t="shared" si="2"/>
        <v>33743</v>
      </c>
      <c r="T30" s="25">
        <v>12686</v>
      </c>
    </row>
    <row r="31" spans="1:20" x14ac:dyDescent="0.25">
      <c r="A31" s="20" t="s">
        <v>12</v>
      </c>
      <c r="B31" s="21">
        <v>349</v>
      </c>
      <c r="C31" s="22">
        <v>118</v>
      </c>
      <c r="D31" s="22">
        <v>457</v>
      </c>
      <c r="E31" s="22">
        <v>427</v>
      </c>
      <c r="F31" s="22">
        <v>16</v>
      </c>
      <c r="G31" s="22">
        <v>810</v>
      </c>
      <c r="H31" s="22">
        <v>1419</v>
      </c>
      <c r="I31" s="22">
        <v>479</v>
      </c>
      <c r="J31" s="22">
        <v>861</v>
      </c>
      <c r="K31" s="22">
        <v>54</v>
      </c>
      <c r="L31" s="22">
        <v>1496</v>
      </c>
      <c r="M31" s="22">
        <v>1868</v>
      </c>
      <c r="N31" s="22">
        <v>578</v>
      </c>
      <c r="O31" s="22">
        <v>51</v>
      </c>
      <c r="P31" s="22">
        <v>504</v>
      </c>
      <c r="Q31" s="22">
        <v>1</v>
      </c>
      <c r="R31" s="23">
        <v>0</v>
      </c>
      <c r="S31" s="24">
        <f t="shared" si="2"/>
        <v>9488</v>
      </c>
      <c r="T31" s="25">
        <v>1522</v>
      </c>
    </row>
    <row r="32" spans="1:20" x14ac:dyDescent="0.25">
      <c r="A32" s="20" t="s">
        <v>13</v>
      </c>
      <c r="B32" s="21">
        <v>1272</v>
      </c>
      <c r="C32" s="22">
        <v>8</v>
      </c>
      <c r="D32" s="22">
        <v>1119</v>
      </c>
      <c r="E32" s="22">
        <v>922</v>
      </c>
      <c r="F32" s="22">
        <v>65</v>
      </c>
      <c r="G32" s="22">
        <v>1242</v>
      </c>
      <c r="H32" s="22">
        <v>4755</v>
      </c>
      <c r="I32" s="22">
        <v>616</v>
      </c>
      <c r="J32" s="22">
        <v>1824</v>
      </c>
      <c r="K32" s="22">
        <v>136</v>
      </c>
      <c r="L32" s="22">
        <v>2167</v>
      </c>
      <c r="M32" s="22">
        <v>8392</v>
      </c>
      <c r="N32" s="22">
        <v>2749</v>
      </c>
      <c r="O32" s="22">
        <v>5985</v>
      </c>
      <c r="P32" s="22">
        <v>728</v>
      </c>
      <c r="Q32" s="22">
        <v>6</v>
      </c>
      <c r="R32" s="23">
        <v>0</v>
      </c>
      <c r="S32" s="24">
        <f t="shared" si="2"/>
        <v>31986</v>
      </c>
      <c r="T32" s="25">
        <v>11551</v>
      </c>
    </row>
    <row r="33" spans="1:20" x14ac:dyDescent="0.25">
      <c r="A33" s="20" t="s">
        <v>14</v>
      </c>
      <c r="B33" s="21">
        <v>1966</v>
      </c>
      <c r="C33" s="22">
        <v>234</v>
      </c>
      <c r="D33" s="22">
        <v>948</v>
      </c>
      <c r="E33" s="22">
        <v>3362</v>
      </c>
      <c r="F33" s="22">
        <v>142</v>
      </c>
      <c r="G33" s="22">
        <v>3590</v>
      </c>
      <c r="H33" s="22">
        <v>10574</v>
      </c>
      <c r="I33" s="22">
        <v>447</v>
      </c>
      <c r="J33" s="22">
        <v>5704</v>
      </c>
      <c r="K33" s="22">
        <v>346</v>
      </c>
      <c r="L33" s="22">
        <v>5680</v>
      </c>
      <c r="M33" s="22">
        <v>7805</v>
      </c>
      <c r="N33" s="22">
        <v>4440</v>
      </c>
      <c r="O33" s="22">
        <v>1729</v>
      </c>
      <c r="P33" s="22">
        <v>1024</v>
      </c>
      <c r="Q33" s="22">
        <v>402</v>
      </c>
      <c r="R33" s="23">
        <v>2</v>
      </c>
      <c r="S33" s="24">
        <f t="shared" si="2"/>
        <v>48395</v>
      </c>
      <c r="T33" s="25">
        <v>22035</v>
      </c>
    </row>
    <row r="34" spans="1:20" x14ac:dyDescent="0.25">
      <c r="A34" s="20" t="s">
        <v>15</v>
      </c>
      <c r="B34" s="21">
        <v>390</v>
      </c>
      <c r="C34" s="22">
        <v>8</v>
      </c>
      <c r="D34" s="22">
        <v>124</v>
      </c>
      <c r="E34" s="22">
        <v>635</v>
      </c>
      <c r="F34" s="22">
        <v>42</v>
      </c>
      <c r="G34" s="22">
        <v>577</v>
      </c>
      <c r="H34" s="22">
        <v>3121</v>
      </c>
      <c r="I34" s="22">
        <v>124</v>
      </c>
      <c r="J34" s="22">
        <v>904</v>
      </c>
      <c r="K34" s="22">
        <v>169</v>
      </c>
      <c r="L34" s="22">
        <v>7010</v>
      </c>
      <c r="M34" s="22">
        <v>1371</v>
      </c>
      <c r="N34" s="22">
        <v>6498</v>
      </c>
      <c r="O34" s="22">
        <v>798</v>
      </c>
      <c r="P34" s="22">
        <v>5024</v>
      </c>
      <c r="Q34" s="22">
        <v>14</v>
      </c>
      <c r="R34" s="23">
        <v>0</v>
      </c>
      <c r="S34" s="24">
        <f t="shared" si="2"/>
        <v>26809</v>
      </c>
      <c r="T34" s="25">
        <v>8150</v>
      </c>
    </row>
    <row r="35" spans="1:20" x14ac:dyDescent="0.25">
      <c r="A35" s="20" t="s">
        <v>16</v>
      </c>
      <c r="B35" s="21">
        <v>14155</v>
      </c>
      <c r="C35" s="22">
        <v>9</v>
      </c>
      <c r="D35" s="22">
        <v>120</v>
      </c>
      <c r="E35" s="22">
        <v>8136</v>
      </c>
      <c r="F35" s="22">
        <v>477</v>
      </c>
      <c r="G35" s="22">
        <v>4537</v>
      </c>
      <c r="H35" s="22">
        <v>9699</v>
      </c>
      <c r="I35" s="22">
        <v>630</v>
      </c>
      <c r="J35" s="22">
        <v>3436</v>
      </c>
      <c r="K35" s="22">
        <v>488</v>
      </c>
      <c r="L35" s="22">
        <v>4436</v>
      </c>
      <c r="M35" s="22">
        <v>12750</v>
      </c>
      <c r="N35" s="22">
        <v>4860</v>
      </c>
      <c r="O35" s="22">
        <v>1416</v>
      </c>
      <c r="P35" s="22">
        <v>3339</v>
      </c>
      <c r="Q35" s="22">
        <v>9</v>
      </c>
      <c r="R35" s="23">
        <v>0</v>
      </c>
      <c r="S35" s="24">
        <f t="shared" si="2"/>
        <v>68497</v>
      </c>
      <c r="T35" s="25">
        <v>17272</v>
      </c>
    </row>
    <row r="36" spans="1:20" x14ac:dyDescent="0.25">
      <c r="A36" s="20" t="s">
        <v>56</v>
      </c>
      <c r="B36" s="21">
        <v>1767</v>
      </c>
      <c r="C36" s="22">
        <v>4</v>
      </c>
      <c r="D36" s="22">
        <v>63</v>
      </c>
      <c r="E36" s="22">
        <v>1271</v>
      </c>
      <c r="F36" s="22">
        <v>156</v>
      </c>
      <c r="G36" s="22">
        <v>421</v>
      </c>
      <c r="H36" s="22">
        <v>2800</v>
      </c>
      <c r="I36" s="22">
        <v>847</v>
      </c>
      <c r="J36" s="22">
        <v>1120</v>
      </c>
      <c r="K36" s="22">
        <v>89</v>
      </c>
      <c r="L36" s="22">
        <v>1519</v>
      </c>
      <c r="M36" s="22">
        <v>3624</v>
      </c>
      <c r="N36" s="22">
        <v>1514</v>
      </c>
      <c r="O36" s="22">
        <v>193</v>
      </c>
      <c r="P36" s="22">
        <v>693</v>
      </c>
      <c r="Q36" s="22">
        <v>8</v>
      </c>
      <c r="R36" s="23">
        <v>0</v>
      </c>
      <c r="S36" s="24">
        <f t="shared" si="2"/>
        <v>16089</v>
      </c>
      <c r="T36" s="25">
        <v>13278</v>
      </c>
    </row>
    <row r="37" spans="1:20" x14ac:dyDescent="0.25">
      <c r="A37" s="20" t="s">
        <v>17</v>
      </c>
      <c r="B37" s="21">
        <v>8632</v>
      </c>
      <c r="C37" s="22">
        <v>497</v>
      </c>
      <c r="D37" s="22">
        <v>390</v>
      </c>
      <c r="E37" s="22">
        <v>12149</v>
      </c>
      <c r="F37" s="22">
        <v>550</v>
      </c>
      <c r="G37" s="22">
        <v>5019</v>
      </c>
      <c r="H37" s="22">
        <v>14164</v>
      </c>
      <c r="I37" s="22">
        <v>1349</v>
      </c>
      <c r="J37" s="22">
        <v>6431</v>
      </c>
      <c r="K37" s="22">
        <v>912</v>
      </c>
      <c r="L37" s="22">
        <v>10614</v>
      </c>
      <c r="M37" s="22">
        <v>16354</v>
      </c>
      <c r="N37" s="22">
        <v>7240</v>
      </c>
      <c r="O37" s="22">
        <v>2540</v>
      </c>
      <c r="P37" s="22">
        <v>4538</v>
      </c>
      <c r="Q37" s="22">
        <v>39</v>
      </c>
      <c r="R37" s="23">
        <v>0</v>
      </c>
      <c r="S37" s="24">
        <f t="shared" si="2"/>
        <v>91418</v>
      </c>
      <c r="T37" s="25">
        <v>27683</v>
      </c>
    </row>
    <row r="38" spans="1:20" x14ac:dyDescent="0.25">
      <c r="A38" s="20" t="s">
        <v>18</v>
      </c>
      <c r="B38" s="21">
        <v>3747</v>
      </c>
      <c r="C38" s="22">
        <v>73</v>
      </c>
      <c r="D38" s="22">
        <v>146</v>
      </c>
      <c r="E38" s="22">
        <v>2545</v>
      </c>
      <c r="F38" s="22">
        <v>68</v>
      </c>
      <c r="G38" s="22">
        <v>2709</v>
      </c>
      <c r="H38" s="22">
        <v>5197</v>
      </c>
      <c r="I38" s="22">
        <v>174</v>
      </c>
      <c r="J38" s="22">
        <v>4474</v>
      </c>
      <c r="K38" s="22">
        <v>183</v>
      </c>
      <c r="L38" s="22">
        <v>3859</v>
      </c>
      <c r="M38" s="22">
        <v>18911</v>
      </c>
      <c r="N38" s="22">
        <v>10222</v>
      </c>
      <c r="O38" s="22">
        <v>1629</v>
      </c>
      <c r="P38" s="22">
        <v>1401</v>
      </c>
      <c r="Q38" s="22">
        <v>41</v>
      </c>
      <c r="R38" s="23">
        <v>0</v>
      </c>
      <c r="S38" s="24">
        <f t="shared" si="2"/>
        <v>55379</v>
      </c>
      <c r="T38" s="25">
        <v>15686</v>
      </c>
    </row>
    <row r="39" spans="1:20" x14ac:dyDescent="0.25">
      <c r="A39" s="20" t="s">
        <v>19</v>
      </c>
      <c r="B39" s="21">
        <v>2665</v>
      </c>
      <c r="C39" s="22">
        <v>243</v>
      </c>
      <c r="D39" s="22">
        <v>40</v>
      </c>
      <c r="E39" s="22">
        <v>3136</v>
      </c>
      <c r="F39" s="22">
        <v>147</v>
      </c>
      <c r="G39" s="22">
        <v>619</v>
      </c>
      <c r="H39" s="22">
        <v>2298</v>
      </c>
      <c r="I39" s="22">
        <v>179</v>
      </c>
      <c r="J39" s="22">
        <v>4213</v>
      </c>
      <c r="K39" s="22">
        <v>124</v>
      </c>
      <c r="L39" s="22">
        <v>1311</v>
      </c>
      <c r="M39" s="22">
        <v>4312</v>
      </c>
      <c r="N39" s="22">
        <v>1174</v>
      </c>
      <c r="O39" s="22">
        <v>200</v>
      </c>
      <c r="P39" s="22">
        <v>420</v>
      </c>
      <c r="Q39" s="22">
        <v>11</v>
      </c>
      <c r="R39" s="23">
        <v>0</v>
      </c>
      <c r="S39" s="24">
        <f t="shared" si="2"/>
        <v>21092</v>
      </c>
      <c r="T39" s="25">
        <v>5253</v>
      </c>
    </row>
    <row r="40" spans="1:20" x14ac:dyDescent="0.25">
      <c r="A40" s="20" t="s">
        <v>20</v>
      </c>
      <c r="B40" s="21">
        <v>3296</v>
      </c>
      <c r="C40" s="22">
        <v>5558</v>
      </c>
      <c r="D40" s="22">
        <v>178</v>
      </c>
      <c r="E40" s="22">
        <v>4850</v>
      </c>
      <c r="F40" s="22">
        <v>534</v>
      </c>
      <c r="G40" s="22">
        <v>2075</v>
      </c>
      <c r="H40" s="22">
        <v>10910</v>
      </c>
      <c r="I40" s="22">
        <v>1305</v>
      </c>
      <c r="J40" s="22">
        <v>6337</v>
      </c>
      <c r="K40" s="22">
        <v>245</v>
      </c>
      <c r="L40" s="22">
        <v>6776</v>
      </c>
      <c r="M40" s="22">
        <v>12642</v>
      </c>
      <c r="N40" s="22">
        <v>10938</v>
      </c>
      <c r="O40" s="22">
        <v>2819</v>
      </c>
      <c r="P40" s="22">
        <v>2101</v>
      </c>
      <c r="Q40" s="22">
        <v>57</v>
      </c>
      <c r="R40" s="23">
        <v>15</v>
      </c>
      <c r="S40" s="24">
        <f t="shared" si="2"/>
        <v>70636</v>
      </c>
      <c r="T40" s="25">
        <v>15587</v>
      </c>
    </row>
    <row r="41" spans="1:20" x14ac:dyDescent="0.25">
      <c r="A41" s="20" t="s">
        <v>21</v>
      </c>
      <c r="B41" s="21">
        <v>15</v>
      </c>
      <c r="C41" s="22">
        <v>261</v>
      </c>
      <c r="D41" s="22">
        <v>10</v>
      </c>
      <c r="E41" s="22">
        <v>247</v>
      </c>
      <c r="F41" s="22">
        <v>7</v>
      </c>
      <c r="G41" s="22">
        <v>196</v>
      </c>
      <c r="H41" s="22">
        <v>796</v>
      </c>
      <c r="I41" s="22">
        <v>33</v>
      </c>
      <c r="J41" s="22">
        <v>314</v>
      </c>
      <c r="K41" s="22">
        <v>8</v>
      </c>
      <c r="L41" s="22">
        <v>230</v>
      </c>
      <c r="M41" s="22">
        <v>2331</v>
      </c>
      <c r="N41" s="22">
        <v>475</v>
      </c>
      <c r="O41" s="22">
        <v>104</v>
      </c>
      <c r="P41" s="22">
        <v>231</v>
      </c>
      <c r="Q41" s="22">
        <v>0</v>
      </c>
      <c r="R41" s="23">
        <v>14</v>
      </c>
      <c r="S41" s="24">
        <f t="shared" si="2"/>
        <v>5272</v>
      </c>
      <c r="T41" s="25">
        <v>808</v>
      </c>
    </row>
    <row r="42" spans="1:20" x14ac:dyDescent="0.25">
      <c r="A42" s="20" t="s">
        <v>22</v>
      </c>
      <c r="B42" s="21">
        <v>342</v>
      </c>
      <c r="C42" s="22">
        <v>234</v>
      </c>
      <c r="D42" s="22">
        <v>26</v>
      </c>
      <c r="E42" s="22">
        <v>951</v>
      </c>
      <c r="F42" s="22">
        <v>5</v>
      </c>
      <c r="G42" s="22">
        <v>255</v>
      </c>
      <c r="H42" s="22">
        <v>2062</v>
      </c>
      <c r="I42" s="22">
        <v>283</v>
      </c>
      <c r="J42" s="22">
        <v>842</v>
      </c>
      <c r="K42" s="22">
        <v>87</v>
      </c>
      <c r="L42" s="22">
        <v>3879</v>
      </c>
      <c r="M42" s="22">
        <v>1181</v>
      </c>
      <c r="N42" s="22">
        <v>1413</v>
      </c>
      <c r="O42" s="22">
        <v>2536</v>
      </c>
      <c r="P42" s="22">
        <v>655</v>
      </c>
      <c r="Q42" s="22">
        <v>1</v>
      </c>
      <c r="R42" s="23">
        <v>9</v>
      </c>
      <c r="S42" s="24">
        <f t="shared" si="2"/>
        <v>14761</v>
      </c>
      <c r="T42" s="25">
        <v>4706</v>
      </c>
    </row>
    <row r="43" spans="1:20" ht="15.75" thickBot="1" x14ac:dyDescent="0.3">
      <c r="A43" s="26" t="s">
        <v>23</v>
      </c>
      <c r="B43" s="27">
        <v>10272</v>
      </c>
      <c r="C43" s="28">
        <v>1979</v>
      </c>
      <c r="D43" s="28">
        <v>5027</v>
      </c>
      <c r="E43" s="28">
        <v>43843</v>
      </c>
      <c r="F43" s="28">
        <v>1341</v>
      </c>
      <c r="G43" s="28">
        <v>20488</v>
      </c>
      <c r="H43" s="28">
        <v>154679</v>
      </c>
      <c r="I43" s="28">
        <v>8732</v>
      </c>
      <c r="J43" s="28">
        <v>56245</v>
      </c>
      <c r="K43" s="28">
        <v>11930</v>
      </c>
      <c r="L43" s="28">
        <v>95584</v>
      </c>
      <c r="M43" s="28">
        <v>42201</v>
      </c>
      <c r="N43" s="28">
        <v>39475</v>
      </c>
      <c r="O43" s="28">
        <v>35753</v>
      </c>
      <c r="P43" s="28">
        <v>23160</v>
      </c>
      <c r="Q43" s="28">
        <v>487</v>
      </c>
      <c r="R43" s="29">
        <v>8</v>
      </c>
      <c r="S43" s="30">
        <f t="shared" si="2"/>
        <v>551204</v>
      </c>
      <c r="T43" s="31">
        <v>74379</v>
      </c>
    </row>
    <row r="44" spans="1:20" ht="15.75" thickBot="1" x14ac:dyDescent="0.3">
      <c r="A44" s="32" t="s">
        <v>24</v>
      </c>
      <c r="B44" s="33">
        <f>+SUM(B28:B43)</f>
        <v>49114</v>
      </c>
      <c r="C44" s="33">
        <f t="shared" ref="C44:R44" si="3">+SUM(C28:C43)</f>
        <v>9590</v>
      </c>
      <c r="D44" s="33">
        <f t="shared" si="3"/>
        <v>10067</v>
      </c>
      <c r="E44" s="33">
        <f t="shared" si="3"/>
        <v>86517</v>
      </c>
      <c r="F44" s="33">
        <f t="shared" si="3"/>
        <v>4613</v>
      </c>
      <c r="G44" s="33">
        <f t="shared" si="3"/>
        <v>46901</v>
      </c>
      <c r="H44" s="33">
        <f t="shared" si="3"/>
        <v>230869</v>
      </c>
      <c r="I44" s="33">
        <f t="shared" si="3"/>
        <v>17326</v>
      </c>
      <c r="J44" s="33">
        <f t="shared" si="3"/>
        <v>97147</v>
      </c>
      <c r="K44" s="33">
        <f t="shared" si="3"/>
        <v>15245</v>
      </c>
      <c r="L44" s="33">
        <f t="shared" si="3"/>
        <v>156335</v>
      </c>
      <c r="M44" s="33">
        <f t="shared" si="3"/>
        <v>139116</v>
      </c>
      <c r="N44" s="33">
        <f t="shared" si="3"/>
        <v>97206</v>
      </c>
      <c r="O44" s="33">
        <f t="shared" si="3"/>
        <v>57262</v>
      </c>
      <c r="P44" s="33">
        <f t="shared" si="3"/>
        <v>47347</v>
      </c>
      <c r="Q44" s="33">
        <f t="shared" si="3"/>
        <v>1180</v>
      </c>
      <c r="R44" s="33">
        <f t="shared" si="3"/>
        <v>93</v>
      </c>
      <c r="S44" s="34">
        <f>+SUM(S28:S43)</f>
        <v>1065928</v>
      </c>
      <c r="T44" s="33">
        <f>+SUM(T28:T43)</f>
        <v>240594</v>
      </c>
    </row>
    <row r="46" spans="1:20" ht="18.75" x14ac:dyDescent="0.3">
      <c r="A46" s="104" t="s">
        <v>25</v>
      </c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</row>
    <row r="47" spans="1:20" ht="19.5" thickBot="1" x14ac:dyDescent="0.35">
      <c r="A47" s="104" t="s">
        <v>29</v>
      </c>
      <c r="B47" s="104"/>
      <c r="C47" s="104"/>
      <c r="D47" s="104"/>
      <c r="E47" s="104"/>
      <c r="F47" s="104"/>
      <c r="G47" s="104"/>
      <c r="H47" s="104"/>
      <c r="I47" s="104"/>
      <c r="J47" s="104"/>
      <c r="K47" s="104"/>
      <c r="L47" s="104"/>
    </row>
    <row r="48" spans="1:20" x14ac:dyDescent="0.25">
      <c r="A48" s="2" t="s">
        <v>0</v>
      </c>
      <c r="B48" s="3" t="s">
        <v>30</v>
      </c>
      <c r="C48" s="4" t="s">
        <v>31</v>
      </c>
      <c r="D48" s="4" t="s">
        <v>32</v>
      </c>
      <c r="E48" s="4" t="s">
        <v>1</v>
      </c>
      <c r="F48" s="4" t="s">
        <v>2</v>
      </c>
      <c r="G48" s="4" t="s">
        <v>33</v>
      </c>
      <c r="H48" s="4" t="s">
        <v>3</v>
      </c>
      <c r="I48" s="4" t="s">
        <v>34</v>
      </c>
      <c r="J48" s="5" t="s">
        <v>4</v>
      </c>
      <c r="K48" s="5" t="s">
        <v>35</v>
      </c>
      <c r="L48" s="5" t="s">
        <v>6</v>
      </c>
      <c r="M48" s="5" t="s">
        <v>36</v>
      </c>
      <c r="N48" s="5" t="s">
        <v>37</v>
      </c>
      <c r="O48" s="5" t="s">
        <v>5</v>
      </c>
      <c r="P48" s="5" t="s">
        <v>38</v>
      </c>
      <c r="Q48" s="5" t="s">
        <v>39</v>
      </c>
      <c r="R48" s="5" t="s">
        <v>40</v>
      </c>
      <c r="S48" s="6" t="s">
        <v>52</v>
      </c>
      <c r="T48" s="7" t="s">
        <v>54</v>
      </c>
    </row>
    <row r="49" spans="1:20" ht="15.75" thickBot="1" x14ac:dyDescent="0.3">
      <c r="A49" s="8"/>
      <c r="B49" s="9" t="s">
        <v>41</v>
      </c>
      <c r="C49" s="10" t="s">
        <v>41</v>
      </c>
      <c r="D49" s="10" t="s">
        <v>42</v>
      </c>
      <c r="E49" s="10" t="s">
        <v>43</v>
      </c>
      <c r="F49" s="10" t="s">
        <v>8</v>
      </c>
      <c r="G49" s="10" t="s">
        <v>41</v>
      </c>
      <c r="H49" s="10" t="s">
        <v>41</v>
      </c>
      <c r="I49" s="10" t="s">
        <v>44</v>
      </c>
      <c r="J49" s="11" t="s">
        <v>41</v>
      </c>
      <c r="K49" s="11" t="s">
        <v>45</v>
      </c>
      <c r="L49" s="11" t="s">
        <v>46</v>
      </c>
      <c r="M49" s="11" t="s">
        <v>47</v>
      </c>
      <c r="N49" s="11" t="s">
        <v>41</v>
      </c>
      <c r="O49" s="11" t="s">
        <v>48</v>
      </c>
      <c r="P49" s="11" t="s">
        <v>49</v>
      </c>
      <c r="Q49" s="11" t="s">
        <v>50</v>
      </c>
      <c r="R49" s="11" t="s">
        <v>51</v>
      </c>
      <c r="S49" s="12" t="s">
        <v>53</v>
      </c>
      <c r="T49" s="13" t="s">
        <v>55</v>
      </c>
    </row>
    <row r="50" spans="1:20" x14ac:dyDescent="0.25">
      <c r="A50" s="14" t="s">
        <v>9</v>
      </c>
      <c r="B50" s="15">
        <v>63</v>
      </c>
      <c r="C50" s="16">
        <v>25</v>
      </c>
      <c r="D50" s="16">
        <v>0</v>
      </c>
      <c r="E50" s="16">
        <v>27</v>
      </c>
      <c r="F50" s="16">
        <v>0</v>
      </c>
      <c r="G50" s="16">
        <v>0</v>
      </c>
      <c r="H50" s="16">
        <v>592</v>
      </c>
      <c r="I50" s="16">
        <v>64</v>
      </c>
      <c r="J50" s="16">
        <v>26</v>
      </c>
      <c r="K50" s="16">
        <v>0</v>
      </c>
      <c r="L50" s="16">
        <v>69</v>
      </c>
      <c r="M50" s="16">
        <v>0</v>
      </c>
      <c r="N50" s="16">
        <v>64</v>
      </c>
      <c r="O50" s="16">
        <v>0</v>
      </c>
      <c r="P50" s="16">
        <v>2</v>
      </c>
      <c r="Q50" s="16">
        <v>0</v>
      </c>
      <c r="R50" s="17">
        <v>0</v>
      </c>
      <c r="S50" s="80">
        <v>985</v>
      </c>
      <c r="T50" s="19">
        <v>170</v>
      </c>
    </row>
    <row r="51" spans="1:20" x14ac:dyDescent="0.25">
      <c r="A51" s="20" t="s">
        <v>10</v>
      </c>
      <c r="B51" s="21">
        <v>32</v>
      </c>
      <c r="C51" s="22">
        <v>0</v>
      </c>
      <c r="D51" s="22">
        <v>0</v>
      </c>
      <c r="E51" s="22">
        <v>49</v>
      </c>
      <c r="F51" s="22">
        <v>0</v>
      </c>
      <c r="G51" s="22">
        <v>0</v>
      </c>
      <c r="H51" s="22">
        <v>318</v>
      </c>
      <c r="I51" s="22">
        <v>9</v>
      </c>
      <c r="J51" s="22">
        <v>477</v>
      </c>
      <c r="K51" s="22">
        <v>0</v>
      </c>
      <c r="L51" s="22">
        <v>129</v>
      </c>
      <c r="M51" s="22">
        <v>0</v>
      </c>
      <c r="N51" s="22">
        <v>147</v>
      </c>
      <c r="O51" s="22">
        <v>0</v>
      </c>
      <c r="P51" s="22">
        <v>75</v>
      </c>
      <c r="Q51" s="22">
        <v>0</v>
      </c>
      <c r="R51" s="23">
        <v>0</v>
      </c>
      <c r="S51" s="81">
        <v>1290</v>
      </c>
      <c r="T51" s="25">
        <v>192</v>
      </c>
    </row>
    <row r="52" spans="1:20" x14ac:dyDescent="0.25">
      <c r="A52" s="20" t="s">
        <v>11</v>
      </c>
      <c r="B52" s="21">
        <v>0</v>
      </c>
      <c r="C52" s="22">
        <v>8</v>
      </c>
      <c r="D52" s="22">
        <v>200</v>
      </c>
      <c r="E52" s="22">
        <v>399</v>
      </c>
      <c r="F52" s="22">
        <v>0</v>
      </c>
      <c r="G52" s="22">
        <v>127</v>
      </c>
      <c r="H52" s="22">
        <v>611</v>
      </c>
      <c r="I52" s="22">
        <v>117</v>
      </c>
      <c r="J52" s="22">
        <v>259</v>
      </c>
      <c r="K52" s="22">
        <v>0</v>
      </c>
      <c r="L52" s="22">
        <v>557</v>
      </c>
      <c r="M52" s="22">
        <v>0</v>
      </c>
      <c r="N52" s="22">
        <v>205</v>
      </c>
      <c r="O52" s="22">
        <v>1</v>
      </c>
      <c r="P52" s="22">
        <v>28</v>
      </c>
      <c r="Q52" s="22">
        <v>0</v>
      </c>
      <c r="R52" s="23">
        <v>0</v>
      </c>
      <c r="S52" s="81">
        <v>2551</v>
      </c>
      <c r="T52" s="25">
        <v>270</v>
      </c>
    </row>
    <row r="53" spans="1:20" x14ac:dyDescent="0.25">
      <c r="A53" s="20" t="s">
        <v>12</v>
      </c>
      <c r="B53" s="21">
        <v>57</v>
      </c>
      <c r="C53" s="22">
        <v>0</v>
      </c>
      <c r="D53" s="22">
        <v>84</v>
      </c>
      <c r="E53" s="22">
        <v>705</v>
      </c>
      <c r="F53" s="22">
        <v>5</v>
      </c>
      <c r="G53" s="22">
        <v>118</v>
      </c>
      <c r="H53" s="22">
        <v>262</v>
      </c>
      <c r="I53" s="22">
        <v>100</v>
      </c>
      <c r="J53" s="22">
        <v>239</v>
      </c>
      <c r="K53" s="22">
        <v>0</v>
      </c>
      <c r="L53" s="22">
        <v>519</v>
      </c>
      <c r="M53" s="22">
        <v>0</v>
      </c>
      <c r="N53" s="22">
        <v>218</v>
      </c>
      <c r="O53" s="22">
        <v>28</v>
      </c>
      <c r="P53" s="22">
        <v>238</v>
      </c>
      <c r="Q53" s="22">
        <v>0</v>
      </c>
      <c r="R53" s="23">
        <v>0</v>
      </c>
      <c r="S53" s="81">
        <v>2463</v>
      </c>
      <c r="T53" s="25">
        <v>145</v>
      </c>
    </row>
    <row r="54" spans="1:20" x14ac:dyDescent="0.25">
      <c r="A54" s="20" t="s">
        <v>13</v>
      </c>
      <c r="B54" s="21">
        <v>194</v>
      </c>
      <c r="C54" s="22">
        <v>1</v>
      </c>
      <c r="D54" s="22">
        <v>65</v>
      </c>
      <c r="E54" s="22">
        <v>1003</v>
      </c>
      <c r="F54" s="22">
        <v>57</v>
      </c>
      <c r="G54" s="22">
        <v>220</v>
      </c>
      <c r="H54" s="22">
        <v>831</v>
      </c>
      <c r="I54" s="22">
        <v>72</v>
      </c>
      <c r="J54" s="22">
        <v>271</v>
      </c>
      <c r="K54" s="22">
        <v>0</v>
      </c>
      <c r="L54" s="22">
        <v>221</v>
      </c>
      <c r="M54" s="22">
        <v>0</v>
      </c>
      <c r="N54" s="22">
        <v>660</v>
      </c>
      <c r="O54" s="22">
        <v>17</v>
      </c>
      <c r="P54" s="22">
        <v>74</v>
      </c>
      <c r="Q54" s="22">
        <v>0</v>
      </c>
      <c r="R54" s="23">
        <v>0</v>
      </c>
      <c r="S54" s="81">
        <v>3754</v>
      </c>
      <c r="T54" s="25">
        <v>4360</v>
      </c>
    </row>
    <row r="55" spans="1:20" x14ac:dyDescent="0.25">
      <c r="A55" s="20" t="s">
        <v>14</v>
      </c>
      <c r="B55" s="21">
        <v>6332</v>
      </c>
      <c r="C55" s="22">
        <v>176</v>
      </c>
      <c r="D55" s="22">
        <v>1238</v>
      </c>
      <c r="E55" s="22">
        <v>8719</v>
      </c>
      <c r="F55" s="22">
        <v>945</v>
      </c>
      <c r="G55" s="22">
        <v>1996</v>
      </c>
      <c r="H55" s="22">
        <v>12158</v>
      </c>
      <c r="I55" s="22">
        <v>3057</v>
      </c>
      <c r="J55" s="22">
        <v>8594</v>
      </c>
      <c r="K55" s="22">
        <v>197</v>
      </c>
      <c r="L55" s="22">
        <v>7010</v>
      </c>
      <c r="M55" s="22">
        <v>13351</v>
      </c>
      <c r="N55" s="22">
        <v>11658</v>
      </c>
      <c r="O55" s="22">
        <v>1976</v>
      </c>
      <c r="P55" s="22">
        <v>5950</v>
      </c>
      <c r="Q55" s="22">
        <v>0</v>
      </c>
      <c r="R55" s="23">
        <v>9</v>
      </c>
      <c r="S55" s="81">
        <v>80131</v>
      </c>
      <c r="T55" s="25">
        <v>27068</v>
      </c>
    </row>
    <row r="56" spans="1:20" x14ac:dyDescent="0.25">
      <c r="A56" s="20" t="s">
        <v>15</v>
      </c>
      <c r="B56" s="21">
        <v>2326</v>
      </c>
      <c r="C56" s="22">
        <v>4</v>
      </c>
      <c r="D56" s="22">
        <v>127</v>
      </c>
      <c r="E56" s="22">
        <v>1771</v>
      </c>
      <c r="F56" s="22">
        <v>54</v>
      </c>
      <c r="G56" s="22">
        <v>46</v>
      </c>
      <c r="H56" s="22">
        <v>2575</v>
      </c>
      <c r="I56" s="22">
        <v>298</v>
      </c>
      <c r="J56" s="22">
        <v>420</v>
      </c>
      <c r="K56" s="22">
        <v>0</v>
      </c>
      <c r="L56" s="22">
        <v>209</v>
      </c>
      <c r="M56" s="22">
        <v>1724</v>
      </c>
      <c r="N56" s="22">
        <v>1202</v>
      </c>
      <c r="O56" s="22">
        <v>194</v>
      </c>
      <c r="P56" s="22">
        <v>194</v>
      </c>
      <c r="Q56" s="22">
        <v>0</v>
      </c>
      <c r="R56" s="23">
        <v>0</v>
      </c>
      <c r="S56" s="81">
        <v>10963</v>
      </c>
      <c r="T56" s="25">
        <v>10010</v>
      </c>
    </row>
    <row r="57" spans="1:20" x14ac:dyDescent="0.25">
      <c r="A57" s="20" t="s">
        <v>16</v>
      </c>
      <c r="B57" s="21">
        <v>1185</v>
      </c>
      <c r="C57" s="22">
        <v>4</v>
      </c>
      <c r="D57" s="22">
        <v>21</v>
      </c>
      <c r="E57" s="22">
        <v>1424</v>
      </c>
      <c r="F57" s="22">
        <v>20</v>
      </c>
      <c r="G57" s="22">
        <v>147</v>
      </c>
      <c r="H57" s="22">
        <v>898</v>
      </c>
      <c r="I57" s="22">
        <v>119</v>
      </c>
      <c r="J57" s="22">
        <v>1039</v>
      </c>
      <c r="K57" s="22">
        <v>9</v>
      </c>
      <c r="L57" s="22">
        <v>268</v>
      </c>
      <c r="M57" s="22">
        <v>0</v>
      </c>
      <c r="N57" s="22">
        <v>575</v>
      </c>
      <c r="O57" s="22">
        <v>19</v>
      </c>
      <c r="P57" s="22">
        <v>173</v>
      </c>
      <c r="Q57" s="22">
        <v>0</v>
      </c>
      <c r="R57" s="23">
        <v>0</v>
      </c>
      <c r="S57" s="81">
        <v>5504</v>
      </c>
      <c r="T57" s="25">
        <v>5572</v>
      </c>
    </row>
    <row r="58" spans="1:20" x14ac:dyDescent="0.25">
      <c r="A58" s="20" t="s">
        <v>56</v>
      </c>
      <c r="B58" s="21">
        <v>562</v>
      </c>
      <c r="C58" s="22">
        <v>0</v>
      </c>
      <c r="D58" s="22">
        <v>25</v>
      </c>
      <c r="E58" s="22">
        <v>512</v>
      </c>
      <c r="F58" s="22">
        <v>0</v>
      </c>
      <c r="G58" s="22">
        <v>122</v>
      </c>
      <c r="H58" s="22">
        <v>147</v>
      </c>
      <c r="I58" s="22">
        <v>559</v>
      </c>
      <c r="J58" s="22">
        <v>67</v>
      </c>
      <c r="K58" s="22">
        <v>0</v>
      </c>
      <c r="L58" s="22">
        <v>62</v>
      </c>
      <c r="M58" s="22">
        <v>540</v>
      </c>
      <c r="N58" s="22">
        <v>3</v>
      </c>
      <c r="O58" s="22">
        <v>14</v>
      </c>
      <c r="P58" s="22">
        <v>131</v>
      </c>
      <c r="Q58" s="22">
        <v>0</v>
      </c>
      <c r="R58" s="23">
        <v>0</v>
      </c>
      <c r="S58" s="81">
        <v>2943</v>
      </c>
      <c r="T58" s="25">
        <v>1203</v>
      </c>
    </row>
    <row r="59" spans="1:20" x14ac:dyDescent="0.25">
      <c r="A59" s="20" t="s">
        <v>17</v>
      </c>
      <c r="B59" s="21">
        <v>1571</v>
      </c>
      <c r="C59" s="22">
        <v>405</v>
      </c>
      <c r="D59" s="22">
        <v>355</v>
      </c>
      <c r="E59" s="22">
        <v>2840</v>
      </c>
      <c r="F59" s="22">
        <v>12</v>
      </c>
      <c r="G59" s="22">
        <v>272</v>
      </c>
      <c r="H59" s="22">
        <v>1199</v>
      </c>
      <c r="I59" s="22">
        <v>428</v>
      </c>
      <c r="J59" s="22">
        <v>842</v>
      </c>
      <c r="K59" s="22">
        <v>122</v>
      </c>
      <c r="L59" s="22">
        <v>1706</v>
      </c>
      <c r="M59" s="22">
        <v>2902</v>
      </c>
      <c r="N59" s="22">
        <v>2683</v>
      </c>
      <c r="O59" s="22">
        <v>152</v>
      </c>
      <c r="P59" s="22">
        <v>343</v>
      </c>
      <c r="Q59" s="22">
        <v>0</v>
      </c>
      <c r="R59" s="23">
        <v>0</v>
      </c>
      <c r="S59" s="81">
        <v>15859</v>
      </c>
      <c r="T59" s="25">
        <v>21200</v>
      </c>
    </row>
    <row r="60" spans="1:20" x14ac:dyDescent="0.25">
      <c r="A60" s="20" t="s">
        <v>18</v>
      </c>
      <c r="B60" s="21">
        <v>2259</v>
      </c>
      <c r="C60" s="22">
        <v>26</v>
      </c>
      <c r="D60" s="22">
        <v>650</v>
      </c>
      <c r="E60" s="22">
        <v>9841</v>
      </c>
      <c r="F60" s="22">
        <v>84</v>
      </c>
      <c r="G60" s="22">
        <v>442</v>
      </c>
      <c r="H60" s="22">
        <v>1602</v>
      </c>
      <c r="I60" s="22">
        <v>240</v>
      </c>
      <c r="J60" s="22">
        <v>763</v>
      </c>
      <c r="K60" s="22">
        <v>16</v>
      </c>
      <c r="L60" s="22">
        <v>533</v>
      </c>
      <c r="M60" s="22">
        <v>897</v>
      </c>
      <c r="N60" s="22">
        <v>1416</v>
      </c>
      <c r="O60" s="22">
        <v>49</v>
      </c>
      <c r="P60" s="22">
        <v>457</v>
      </c>
      <c r="Q60" s="22">
        <v>0</v>
      </c>
      <c r="R60" s="23">
        <v>10</v>
      </c>
      <c r="S60" s="81">
        <v>18331</v>
      </c>
      <c r="T60" s="25">
        <v>19309</v>
      </c>
    </row>
    <row r="61" spans="1:20" x14ac:dyDescent="0.25">
      <c r="A61" s="20" t="s">
        <v>19</v>
      </c>
      <c r="B61" s="21">
        <v>154</v>
      </c>
      <c r="C61" s="22">
        <v>0</v>
      </c>
      <c r="D61" s="22">
        <v>5</v>
      </c>
      <c r="E61" s="22">
        <v>41</v>
      </c>
      <c r="F61" s="22">
        <v>0</v>
      </c>
      <c r="G61" s="22">
        <v>39</v>
      </c>
      <c r="H61" s="22">
        <v>86</v>
      </c>
      <c r="I61" s="22">
        <v>148</v>
      </c>
      <c r="J61" s="22">
        <v>5</v>
      </c>
      <c r="K61" s="22">
        <v>0</v>
      </c>
      <c r="L61" s="22">
        <v>82</v>
      </c>
      <c r="M61" s="22">
        <v>0</v>
      </c>
      <c r="N61" s="22">
        <v>12</v>
      </c>
      <c r="O61" s="22">
        <v>11</v>
      </c>
      <c r="P61" s="22">
        <v>7</v>
      </c>
      <c r="Q61" s="22">
        <v>0</v>
      </c>
      <c r="R61" s="23">
        <v>0</v>
      </c>
      <c r="S61" s="81">
        <v>607</v>
      </c>
      <c r="T61" s="25">
        <v>5355</v>
      </c>
    </row>
    <row r="62" spans="1:20" x14ac:dyDescent="0.25">
      <c r="A62" s="20" t="s">
        <v>20</v>
      </c>
      <c r="B62" s="21">
        <v>426</v>
      </c>
      <c r="C62" s="22">
        <v>142</v>
      </c>
      <c r="D62" s="22">
        <v>80</v>
      </c>
      <c r="E62" s="22">
        <v>2003</v>
      </c>
      <c r="F62" s="22">
        <v>31</v>
      </c>
      <c r="G62" s="22">
        <v>44</v>
      </c>
      <c r="H62" s="22">
        <v>409</v>
      </c>
      <c r="I62" s="22">
        <v>88</v>
      </c>
      <c r="J62" s="22">
        <v>355</v>
      </c>
      <c r="K62" s="22">
        <v>0</v>
      </c>
      <c r="L62" s="22">
        <v>197</v>
      </c>
      <c r="M62" s="22">
        <v>0</v>
      </c>
      <c r="N62" s="22">
        <v>91</v>
      </c>
      <c r="O62" s="22">
        <v>7</v>
      </c>
      <c r="P62" s="22">
        <v>159</v>
      </c>
      <c r="Q62" s="22">
        <v>0</v>
      </c>
      <c r="R62" s="23">
        <v>0</v>
      </c>
      <c r="S62" s="81">
        <v>3968</v>
      </c>
      <c r="T62" s="25">
        <v>6658</v>
      </c>
    </row>
    <row r="63" spans="1:20" x14ac:dyDescent="0.25">
      <c r="A63" s="20" t="s">
        <v>21</v>
      </c>
      <c r="B63" s="21">
        <v>0</v>
      </c>
      <c r="C63" s="22">
        <v>0</v>
      </c>
      <c r="D63" s="22">
        <v>0</v>
      </c>
      <c r="E63" s="22">
        <v>0</v>
      </c>
      <c r="F63" s="22">
        <v>0</v>
      </c>
      <c r="G63" s="22">
        <v>0</v>
      </c>
      <c r="H63" s="22">
        <v>0</v>
      </c>
      <c r="I63" s="22">
        <v>0</v>
      </c>
      <c r="J63" s="22">
        <v>0</v>
      </c>
      <c r="K63" s="22">
        <v>0</v>
      </c>
      <c r="L63" s="22">
        <v>0</v>
      </c>
      <c r="M63" s="22">
        <v>0</v>
      </c>
      <c r="N63" s="22">
        <v>0</v>
      </c>
      <c r="O63" s="22">
        <v>0</v>
      </c>
      <c r="P63" s="22">
        <v>0</v>
      </c>
      <c r="Q63" s="22">
        <v>0</v>
      </c>
      <c r="R63" s="23">
        <v>0</v>
      </c>
      <c r="S63" s="81" t="s">
        <v>59</v>
      </c>
      <c r="T63" s="25">
        <v>0</v>
      </c>
    </row>
    <row r="64" spans="1:20" x14ac:dyDescent="0.25">
      <c r="A64" s="20" t="s">
        <v>22</v>
      </c>
      <c r="B64" s="21">
        <v>0</v>
      </c>
      <c r="C64" s="22">
        <v>0</v>
      </c>
      <c r="D64" s="22">
        <v>0</v>
      </c>
      <c r="E64" s="22">
        <v>7</v>
      </c>
      <c r="F64" s="22">
        <v>0</v>
      </c>
      <c r="G64" s="22">
        <v>0</v>
      </c>
      <c r="H64" s="22">
        <v>21</v>
      </c>
      <c r="I64" s="22">
        <v>16</v>
      </c>
      <c r="J64" s="22">
        <v>6</v>
      </c>
      <c r="K64" s="22">
        <v>0</v>
      </c>
      <c r="L64" s="22">
        <v>21</v>
      </c>
      <c r="M64" s="22">
        <v>0</v>
      </c>
      <c r="N64" s="22">
        <v>5</v>
      </c>
      <c r="O64" s="22">
        <v>0</v>
      </c>
      <c r="P64" s="22">
        <v>5</v>
      </c>
      <c r="Q64" s="22">
        <v>0</v>
      </c>
      <c r="R64" s="23">
        <v>0</v>
      </c>
      <c r="S64" s="81">
        <v>110</v>
      </c>
      <c r="T64" s="25">
        <v>55</v>
      </c>
    </row>
    <row r="65" spans="1:20" ht="15.75" thickBot="1" x14ac:dyDescent="0.3">
      <c r="A65" s="26" t="s">
        <v>23</v>
      </c>
      <c r="B65" s="27">
        <v>6440</v>
      </c>
      <c r="C65" s="28">
        <v>58</v>
      </c>
      <c r="D65" s="28">
        <v>3468</v>
      </c>
      <c r="E65" s="28">
        <v>31974</v>
      </c>
      <c r="F65" s="28">
        <v>767</v>
      </c>
      <c r="G65" s="28">
        <v>3136</v>
      </c>
      <c r="H65" s="28">
        <v>25257</v>
      </c>
      <c r="I65" s="28">
        <v>10758</v>
      </c>
      <c r="J65" s="28">
        <v>9231</v>
      </c>
      <c r="K65" s="28">
        <v>2167</v>
      </c>
      <c r="L65" s="28">
        <v>9565</v>
      </c>
      <c r="M65" s="28">
        <v>4873</v>
      </c>
      <c r="N65" s="28">
        <v>16957</v>
      </c>
      <c r="O65" s="28">
        <v>3316</v>
      </c>
      <c r="P65" s="28">
        <v>8667</v>
      </c>
      <c r="Q65" s="28">
        <v>0</v>
      </c>
      <c r="R65" s="29">
        <v>9</v>
      </c>
      <c r="S65" s="82">
        <v>141238</v>
      </c>
      <c r="T65" s="31">
        <v>36115</v>
      </c>
    </row>
    <row r="66" spans="1:20" ht="15.75" thickBot="1" x14ac:dyDescent="0.3">
      <c r="A66" s="32" t="s">
        <v>24</v>
      </c>
      <c r="B66" s="79">
        <f>+SUM(B50:B65)</f>
        <v>21601</v>
      </c>
      <c r="C66" s="79">
        <f t="shared" ref="C66:R66" si="4">+SUM(C50:C65)</f>
        <v>849</v>
      </c>
      <c r="D66" s="79">
        <f t="shared" si="4"/>
        <v>6318</v>
      </c>
      <c r="E66" s="79">
        <f t="shared" si="4"/>
        <v>61315</v>
      </c>
      <c r="F66" s="79">
        <f t="shared" si="4"/>
        <v>1975</v>
      </c>
      <c r="G66" s="79">
        <f t="shared" si="4"/>
        <v>6709</v>
      </c>
      <c r="H66" s="79">
        <f t="shared" si="4"/>
        <v>46966</v>
      </c>
      <c r="I66" s="79">
        <f t="shared" si="4"/>
        <v>16073</v>
      </c>
      <c r="J66" s="79">
        <f t="shared" si="4"/>
        <v>22594</v>
      </c>
      <c r="K66" s="79">
        <f t="shared" si="4"/>
        <v>2511</v>
      </c>
      <c r="L66" s="79">
        <f t="shared" si="4"/>
        <v>21148</v>
      </c>
      <c r="M66" s="79">
        <f t="shared" si="4"/>
        <v>24287</v>
      </c>
      <c r="N66" s="79">
        <f t="shared" si="4"/>
        <v>35896</v>
      </c>
      <c r="O66" s="79">
        <f t="shared" si="4"/>
        <v>5784</v>
      </c>
      <c r="P66" s="79">
        <f t="shared" si="4"/>
        <v>16503</v>
      </c>
      <c r="Q66" s="79">
        <f t="shared" si="4"/>
        <v>0</v>
      </c>
      <c r="R66" s="79">
        <f t="shared" si="4"/>
        <v>28</v>
      </c>
      <c r="S66" s="83">
        <f t="shared" ref="S66" si="5">+SUM(B66:R66)</f>
        <v>290557</v>
      </c>
      <c r="T66" s="79">
        <f>+SUM(T50:T65)</f>
        <v>137682</v>
      </c>
    </row>
    <row r="68" spans="1:20" ht="18.75" x14ac:dyDescent="0.3">
      <c r="A68" s="104" t="s">
        <v>25</v>
      </c>
      <c r="B68" s="104"/>
      <c r="C68" s="104"/>
      <c r="D68" s="104"/>
      <c r="E68" s="104"/>
      <c r="F68" s="104"/>
      <c r="G68" s="104"/>
      <c r="H68" s="104"/>
      <c r="I68" s="104"/>
      <c r="J68" s="104"/>
      <c r="K68" s="104"/>
      <c r="L68" s="104"/>
    </row>
    <row r="69" spans="1:20" ht="19.5" thickBot="1" x14ac:dyDescent="0.35">
      <c r="A69" s="104" t="s">
        <v>57</v>
      </c>
      <c r="B69" s="104"/>
      <c r="C69" s="104"/>
      <c r="D69" s="104"/>
      <c r="E69" s="104"/>
      <c r="F69" s="104"/>
      <c r="G69" s="104"/>
      <c r="H69" s="104"/>
      <c r="I69" s="104"/>
      <c r="J69" s="104"/>
      <c r="K69" s="104"/>
      <c r="L69" s="104"/>
    </row>
    <row r="70" spans="1:20" x14ac:dyDescent="0.25">
      <c r="A70" s="2" t="s">
        <v>0</v>
      </c>
      <c r="B70" s="3" t="s">
        <v>30</v>
      </c>
      <c r="C70" s="4" t="s">
        <v>31</v>
      </c>
      <c r="D70" s="4" t="s">
        <v>32</v>
      </c>
      <c r="E70" s="4" t="s">
        <v>1</v>
      </c>
      <c r="F70" s="4" t="s">
        <v>2</v>
      </c>
      <c r="G70" s="4" t="s">
        <v>33</v>
      </c>
      <c r="H70" s="4" t="s">
        <v>3</v>
      </c>
      <c r="I70" s="4" t="s">
        <v>34</v>
      </c>
      <c r="J70" s="5" t="s">
        <v>4</v>
      </c>
      <c r="K70" s="5" t="s">
        <v>35</v>
      </c>
      <c r="L70" s="5" t="s">
        <v>6</v>
      </c>
      <c r="M70" s="5" t="s">
        <v>36</v>
      </c>
      <c r="N70" s="5" t="s">
        <v>37</v>
      </c>
      <c r="O70" s="5" t="s">
        <v>5</v>
      </c>
      <c r="P70" s="5" t="s">
        <v>38</v>
      </c>
      <c r="Q70" s="5" t="s">
        <v>39</v>
      </c>
      <c r="R70" s="5" t="s">
        <v>40</v>
      </c>
      <c r="S70" s="6" t="s">
        <v>52</v>
      </c>
      <c r="T70" s="7" t="s">
        <v>54</v>
      </c>
    </row>
    <row r="71" spans="1:20" ht="15.75" thickBot="1" x14ac:dyDescent="0.3">
      <c r="A71" s="8"/>
      <c r="B71" s="9" t="s">
        <v>41</v>
      </c>
      <c r="C71" s="10" t="s">
        <v>41</v>
      </c>
      <c r="D71" s="10" t="s">
        <v>42</v>
      </c>
      <c r="E71" s="10" t="s">
        <v>43</v>
      </c>
      <c r="F71" s="10" t="s">
        <v>8</v>
      </c>
      <c r="G71" s="10" t="s">
        <v>41</v>
      </c>
      <c r="H71" s="10" t="s">
        <v>41</v>
      </c>
      <c r="I71" s="10" t="s">
        <v>44</v>
      </c>
      <c r="J71" s="11" t="s">
        <v>41</v>
      </c>
      <c r="K71" s="11" t="s">
        <v>45</v>
      </c>
      <c r="L71" s="11" t="s">
        <v>46</v>
      </c>
      <c r="M71" s="11" t="s">
        <v>47</v>
      </c>
      <c r="N71" s="11" t="s">
        <v>41</v>
      </c>
      <c r="O71" s="11" t="s">
        <v>48</v>
      </c>
      <c r="P71" s="11" t="s">
        <v>49</v>
      </c>
      <c r="Q71" s="11" t="s">
        <v>50</v>
      </c>
      <c r="R71" s="11" t="s">
        <v>51</v>
      </c>
      <c r="S71" s="12" t="s">
        <v>53</v>
      </c>
      <c r="T71" s="13" t="s">
        <v>55</v>
      </c>
    </row>
    <row r="72" spans="1:20" x14ac:dyDescent="0.25">
      <c r="A72" s="14" t="s">
        <v>9</v>
      </c>
      <c r="B72" s="15">
        <v>36</v>
      </c>
      <c r="C72" s="16">
        <v>46</v>
      </c>
      <c r="D72" s="16">
        <v>30</v>
      </c>
      <c r="E72" s="16">
        <v>0</v>
      </c>
      <c r="F72" s="16">
        <v>47</v>
      </c>
      <c r="G72" s="16">
        <v>100</v>
      </c>
      <c r="H72" s="16">
        <v>17</v>
      </c>
      <c r="I72" s="16">
        <v>3</v>
      </c>
      <c r="J72" s="16">
        <v>4</v>
      </c>
      <c r="K72" s="16">
        <v>0</v>
      </c>
      <c r="L72" s="16">
        <v>57</v>
      </c>
      <c r="M72" s="16">
        <v>70</v>
      </c>
      <c r="N72" s="16">
        <v>337</v>
      </c>
      <c r="O72" s="16">
        <v>0</v>
      </c>
      <c r="P72" s="16">
        <v>11035</v>
      </c>
      <c r="Q72" s="16">
        <v>54</v>
      </c>
      <c r="R72" s="17">
        <v>0</v>
      </c>
      <c r="S72" s="18">
        <v>11836</v>
      </c>
      <c r="T72" s="19">
        <v>11015</v>
      </c>
    </row>
    <row r="73" spans="1:20" x14ac:dyDescent="0.25">
      <c r="A73" s="20" t="s">
        <v>10</v>
      </c>
      <c r="B73" s="21">
        <v>3</v>
      </c>
      <c r="C73" s="22">
        <v>21</v>
      </c>
      <c r="D73" s="22">
        <v>1535</v>
      </c>
      <c r="E73" s="22">
        <v>0</v>
      </c>
      <c r="F73" s="22">
        <v>519</v>
      </c>
      <c r="G73" s="22">
        <v>815</v>
      </c>
      <c r="H73" s="22">
        <v>228</v>
      </c>
      <c r="I73" s="22">
        <v>0</v>
      </c>
      <c r="J73" s="22">
        <v>40</v>
      </c>
      <c r="K73" s="22">
        <v>46</v>
      </c>
      <c r="L73" s="22">
        <v>30</v>
      </c>
      <c r="M73" s="22">
        <v>339</v>
      </c>
      <c r="N73" s="22">
        <v>1056</v>
      </c>
      <c r="O73" s="22">
        <v>60</v>
      </c>
      <c r="P73" s="22">
        <v>401</v>
      </c>
      <c r="Q73" s="22">
        <v>38</v>
      </c>
      <c r="R73" s="23">
        <v>0</v>
      </c>
      <c r="S73" s="24">
        <v>5131</v>
      </c>
      <c r="T73" s="25">
        <v>11952</v>
      </c>
    </row>
    <row r="74" spans="1:20" x14ac:dyDescent="0.25">
      <c r="A74" s="20" t="s">
        <v>11</v>
      </c>
      <c r="B74" s="21">
        <v>9</v>
      </c>
      <c r="C74" s="22">
        <v>61</v>
      </c>
      <c r="D74" s="22">
        <v>127</v>
      </c>
      <c r="E74" s="22">
        <v>0</v>
      </c>
      <c r="F74" s="22">
        <v>275</v>
      </c>
      <c r="G74" s="22">
        <v>244</v>
      </c>
      <c r="H74" s="22">
        <v>399</v>
      </c>
      <c r="I74" s="22">
        <v>10</v>
      </c>
      <c r="J74" s="22">
        <v>16</v>
      </c>
      <c r="K74" s="22">
        <v>8</v>
      </c>
      <c r="L74" s="22">
        <v>91</v>
      </c>
      <c r="M74" s="22">
        <v>199</v>
      </c>
      <c r="N74" s="22">
        <v>53</v>
      </c>
      <c r="O74" s="22">
        <v>63</v>
      </c>
      <c r="P74" s="22">
        <v>98</v>
      </c>
      <c r="Q74" s="22">
        <v>82</v>
      </c>
      <c r="R74" s="23">
        <v>0</v>
      </c>
      <c r="S74" s="24">
        <v>1735</v>
      </c>
      <c r="T74" s="25">
        <v>12681</v>
      </c>
    </row>
    <row r="75" spans="1:20" x14ac:dyDescent="0.25">
      <c r="A75" s="20" t="s">
        <v>12</v>
      </c>
      <c r="B75" s="21">
        <v>145</v>
      </c>
      <c r="C75" s="22">
        <v>85</v>
      </c>
      <c r="D75" s="22">
        <v>768</v>
      </c>
      <c r="E75" s="22">
        <v>0</v>
      </c>
      <c r="F75" s="22">
        <v>388</v>
      </c>
      <c r="G75" s="22">
        <v>310</v>
      </c>
      <c r="H75" s="22">
        <v>475</v>
      </c>
      <c r="I75" s="22">
        <v>5</v>
      </c>
      <c r="J75" s="22">
        <v>0</v>
      </c>
      <c r="K75" s="22">
        <v>0</v>
      </c>
      <c r="L75" s="22">
        <v>189</v>
      </c>
      <c r="M75" s="22">
        <v>837</v>
      </c>
      <c r="N75" s="22">
        <v>556</v>
      </c>
      <c r="O75" s="22">
        <v>89</v>
      </c>
      <c r="P75" s="22">
        <v>864</v>
      </c>
      <c r="Q75" s="22">
        <v>64</v>
      </c>
      <c r="R75" s="23">
        <v>0</v>
      </c>
      <c r="S75" s="24">
        <v>4775</v>
      </c>
      <c r="T75" s="25">
        <v>14669</v>
      </c>
    </row>
    <row r="76" spans="1:20" x14ac:dyDescent="0.25">
      <c r="A76" s="20" t="s">
        <v>13</v>
      </c>
      <c r="B76" s="21">
        <v>1052</v>
      </c>
      <c r="C76" s="22">
        <v>288</v>
      </c>
      <c r="D76" s="22">
        <v>468</v>
      </c>
      <c r="E76" s="22">
        <v>57</v>
      </c>
      <c r="F76" s="22">
        <v>58</v>
      </c>
      <c r="G76" s="22">
        <v>415</v>
      </c>
      <c r="H76" s="22">
        <v>246</v>
      </c>
      <c r="I76" s="22">
        <v>0</v>
      </c>
      <c r="J76" s="22">
        <v>30</v>
      </c>
      <c r="K76" s="22">
        <v>0</v>
      </c>
      <c r="L76" s="22">
        <v>84</v>
      </c>
      <c r="M76" s="22">
        <v>2129</v>
      </c>
      <c r="N76" s="22">
        <v>2073</v>
      </c>
      <c r="O76" s="22">
        <v>13</v>
      </c>
      <c r="P76" s="22">
        <v>341</v>
      </c>
      <c r="Q76" s="22">
        <v>292</v>
      </c>
      <c r="R76" s="23">
        <v>0</v>
      </c>
      <c r="S76" s="24">
        <v>7546</v>
      </c>
      <c r="T76" s="25">
        <v>35282</v>
      </c>
    </row>
    <row r="77" spans="1:20" x14ac:dyDescent="0.25">
      <c r="A77" s="20" t="s">
        <v>14</v>
      </c>
      <c r="B77" s="21">
        <v>454</v>
      </c>
      <c r="C77" s="22">
        <v>0</v>
      </c>
      <c r="D77" s="22">
        <v>1420</v>
      </c>
      <c r="E77" s="22">
        <v>26</v>
      </c>
      <c r="F77" s="22">
        <v>73</v>
      </c>
      <c r="G77" s="22">
        <v>197</v>
      </c>
      <c r="H77" s="22">
        <v>1844</v>
      </c>
      <c r="I77" s="22">
        <v>4</v>
      </c>
      <c r="J77" s="22">
        <v>301</v>
      </c>
      <c r="K77" s="22">
        <v>177</v>
      </c>
      <c r="L77" s="22">
        <v>268</v>
      </c>
      <c r="M77" s="22">
        <v>270</v>
      </c>
      <c r="N77" s="22">
        <v>143</v>
      </c>
      <c r="O77" s="22">
        <v>0</v>
      </c>
      <c r="P77" s="22">
        <v>110</v>
      </c>
      <c r="Q77" s="22">
        <v>152</v>
      </c>
      <c r="R77" s="23">
        <v>0</v>
      </c>
      <c r="S77" s="24">
        <v>5439</v>
      </c>
      <c r="T77" s="25">
        <v>77857</v>
      </c>
    </row>
    <row r="78" spans="1:20" x14ac:dyDescent="0.25">
      <c r="A78" s="20" t="s">
        <v>15</v>
      </c>
      <c r="B78" s="21">
        <v>1774</v>
      </c>
      <c r="C78" s="22">
        <v>104</v>
      </c>
      <c r="D78" s="22">
        <v>488</v>
      </c>
      <c r="E78" s="22">
        <v>12</v>
      </c>
      <c r="F78" s="22">
        <v>100</v>
      </c>
      <c r="G78" s="22">
        <v>326</v>
      </c>
      <c r="H78" s="22">
        <v>84</v>
      </c>
      <c r="I78" s="22">
        <v>0</v>
      </c>
      <c r="J78" s="22">
        <v>21</v>
      </c>
      <c r="K78" s="22">
        <v>0</v>
      </c>
      <c r="L78" s="22">
        <v>32</v>
      </c>
      <c r="M78" s="22">
        <v>190</v>
      </c>
      <c r="N78" s="22">
        <v>1554</v>
      </c>
      <c r="O78" s="22">
        <v>0</v>
      </c>
      <c r="P78" s="22">
        <v>141</v>
      </c>
      <c r="Q78" s="22">
        <v>122</v>
      </c>
      <c r="R78" s="23">
        <v>0</v>
      </c>
      <c r="S78" s="24">
        <v>4948</v>
      </c>
      <c r="T78" s="25">
        <v>29827</v>
      </c>
    </row>
    <row r="79" spans="1:20" x14ac:dyDescent="0.25">
      <c r="A79" s="20" t="s">
        <v>16</v>
      </c>
      <c r="B79" s="21">
        <v>1793</v>
      </c>
      <c r="C79" s="22">
        <v>385</v>
      </c>
      <c r="D79" s="22">
        <v>1037</v>
      </c>
      <c r="E79" s="22">
        <v>19</v>
      </c>
      <c r="F79" s="22">
        <v>156</v>
      </c>
      <c r="G79" s="22">
        <v>809</v>
      </c>
      <c r="H79" s="22">
        <v>120</v>
      </c>
      <c r="I79" s="22">
        <v>22</v>
      </c>
      <c r="J79" s="22">
        <v>71</v>
      </c>
      <c r="K79" s="22">
        <v>0</v>
      </c>
      <c r="L79" s="22">
        <v>105</v>
      </c>
      <c r="M79" s="22">
        <v>282</v>
      </c>
      <c r="N79" s="22">
        <v>1867</v>
      </c>
      <c r="O79" s="22">
        <v>0</v>
      </c>
      <c r="P79" s="22">
        <v>529</v>
      </c>
      <c r="Q79" s="22">
        <v>1937</v>
      </c>
      <c r="R79" s="23">
        <v>0</v>
      </c>
      <c r="S79" s="24">
        <v>9132</v>
      </c>
      <c r="T79" s="25">
        <v>49238</v>
      </c>
    </row>
    <row r="80" spans="1:20" x14ac:dyDescent="0.25">
      <c r="A80" s="20" t="s">
        <v>56</v>
      </c>
      <c r="B80" s="21">
        <v>51</v>
      </c>
      <c r="C80" s="22">
        <v>0</v>
      </c>
      <c r="D80" s="22">
        <v>34</v>
      </c>
      <c r="E80" s="22">
        <v>0</v>
      </c>
      <c r="F80" s="22">
        <v>7</v>
      </c>
      <c r="G80" s="22">
        <v>74</v>
      </c>
      <c r="H80" s="22">
        <v>7</v>
      </c>
      <c r="I80" s="22">
        <v>0</v>
      </c>
      <c r="J80" s="22">
        <v>1</v>
      </c>
      <c r="K80" s="22">
        <v>0</v>
      </c>
      <c r="L80" s="22">
        <v>50</v>
      </c>
      <c r="M80" s="22">
        <v>20</v>
      </c>
      <c r="N80" s="22">
        <v>0</v>
      </c>
      <c r="O80" s="22">
        <v>0</v>
      </c>
      <c r="P80" s="22">
        <v>2</v>
      </c>
      <c r="Q80" s="22">
        <v>18</v>
      </c>
      <c r="R80" s="23">
        <v>0</v>
      </c>
      <c r="S80" s="24">
        <v>264</v>
      </c>
      <c r="T80" s="25">
        <v>71</v>
      </c>
    </row>
    <row r="81" spans="1:20" x14ac:dyDescent="0.25">
      <c r="A81" s="20" t="s">
        <v>17</v>
      </c>
      <c r="B81" s="21">
        <v>1204</v>
      </c>
      <c r="C81" s="22">
        <v>229</v>
      </c>
      <c r="D81" s="22">
        <v>6503</v>
      </c>
      <c r="E81" s="22">
        <v>91</v>
      </c>
      <c r="F81" s="22">
        <v>1416</v>
      </c>
      <c r="G81" s="22">
        <v>2300</v>
      </c>
      <c r="H81" s="22">
        <v>1668</v>
      </c>
      <c r="I81" s="22">
        <v>66</v>
      </c>
      <c r="J81" s="22">
        <v>3386</v>
      </c>
      <c r="K81" s="22">
        <v>339</v>
      </c>
      <c r="L81" s="22">
        <v>791</v>
      </c>
      <c r="M81" s="22">
        <v>5002</v>
      </c>
      <c r="N81" s="22">
        <v>14849</v>
      </c>
      <c r="O81" s="22">
        <v>45</v>
      </c>
      <c r="P81" s="22">
        <v>2463</v>
      </c>
      <c r="Q81" s="22">
        <v>628</v>
      </c>
      <c r="R81" s="23">
        <v>0</v>
      </c>
      <c r="S81" s="24">
        <v>40980</v>
      </c>
      <c r="T81" s="25">
        <v>81780</v>
      </c>
    </row>
    <row r="82" spans="1:20" x14ac:dyDescent="0.25">
      <c r="A82" s="20" t="s">
        <v>18</v>
      </c>
      <c r="B82" s="21">
        <v>322</v>
      </c>
      <c r="C82" s="22">
        <v>62</v>
      </c>
      <c r="D82" s="22">
        <v>308</v>
      </c>
      <c r="E82" s="22">
        <v>24</v>
      </c>
      <c r="F82" s="22">
        <v>154</v>
      </c>
      <c r="G82" s="22">
        <v>916</v>
      </c>
      <c r="H82" s="22">
        <v>1818</v>
      </c>
      <c r="I82" s="22">
        <v>14</v>
      </c>
      <c r="J82" s="22">
        <v>34</v>
      </c>
      <c r="K82" s="22">
        <v>0</v>
      </c>
      <c r="L82" s="22">
        <v>121</v>
      </c>
      <c r="M82" s="22">
        <v>229</v>
      </c>
      <c r="N82" s="22">
        <v>9917</v>
      </c>
      <c r="O82" s="22">
        <v>0</v>
      </c>
      <c r="P82" s="22">
        <v>422</v>
      </c>
      <c r="Q82" s="22">
        <v>49</v>
      </c>
      <c r="R82" s="23">
        <v>0</v>
      </c>
      <c r="S82" s="24">
        <v>14390</v>
      </c>
      <c r="T82" s="25">
        <v>35555</v>
      </c>
    </row>
    <row r="83" spans="1:20" x14ac:dyDescent="0.25">
      <c r="A83" s="20" t="s">
        <v>19</v>
      </c>
      <c r="B83" s="21">
        <v>828</v>
      </c>
      <c r="C83" s="22">
        <v>113</v>
      </c>
      <c r="D83" s="22">
        <v>119</v>
      </c>
      <c r="E83" s="22">
        <v>3</v>
      </c>
      <c r="F83" s="22">
        <v>174</v>
      </c>
      <c r="G83" s="22">
        <v>323</v>
      </c>
      <c r="H83" s="22">
        <v>98</v>
      </c>
      <c r="I83" s="22">
        <v>4</v>
      </c>
      <c r="J83" s="22">
        <v>18</v>
      </c>
      <c r="K83" s="22">
        <v>18</v>
      </c>
      <c r="L83" s="22">
        <v>38</v>
      </c>
      <c r="M83" s="22">
        <v>101</v>
      </c>
      <c r="N83" s="22">
        <v>1129</v>
      </c>
      <c r="O83" s="22">
        <v>5</v>
      </c>
      <c r="P83" s="22">
        <v>38</v>
      </c>
      <c r="Q83" s="22">
        <v>63</v>
      </c>
      <c r="R83" s="23">
        <v>0</v>
      </c>
      <c r="S83" s="24">
        <v>3072</v>
      </c>
      <c r="T83" s="25">
        <v>16089</v>
      </c>
    </row>
    <row r="84" spans="1:20" x14ac:dyDescent="0.25">
      <c r="A84" s="20" t="s">
        <v>20</v>
      </c>
      <c r="B84" s="21">
        <v>987</v>
      </c>
      <c r="C84" s="22">
        <v>81</v>
      </c>
      <c r="D84" s="22">
        <v>1029</v>
      </c>
      <c r="E84" s="22">
        <v>15</v>
      </c>
      <c r="F84" s="22">
        <v>444</v>
      </c>
      <c r="G84" s="22">
        <v>553</v>
      </c>
      <c r="H84" s="22">
        <v>720</v>
      </c>
      <c r="I84" s="22">
        <v>3</v>
      </c>
      <c r="J84" s="22">
        <v>77</v>
      </c>
      <c r="K84" s="22">
        <v>0</v>
      </c>
      <c r="L84" s="22">
        <v>249</v>
      </c>
      <c r="M84" s="22">
        <v>277</v>
      </c>
      <c r="N84" s="22">
        <v>18805</v>
      </c>
      <c r="O84" s="22">
        <v>738</v>
      </c>
      <c r="P84" s="22">
        <v>112</v>
      </c>
      <c r="Q84" s="22">
        <v>85</v>
      </c>
      <c r="R84" s="23">
        <v>4</v>
      </c>
      <c r="S84" s="24">
        <v>24179</v>
      </c>
      <c r="T84" s="25">
        <v>32705</v>
      </c>
    </row>
    <row r="85" spans="1:20" x14ac:dyDescent="0.25">
      <c r="A85" s="20" t="s">
        <v>21</v>
      </c>
      <c r="B85" s="21">
        <v>73</v>
      </c>
      <c r="C85" s="22">
        <v>48</v>
      </c>
      <c r="D85" s="22">
        <v>204</v>
      </c>
      <c r="E85" s="22">
        <v>0</v>
      </c>
      <c r="F85" s="22">
        <v>13</v>
      </c>
      <c r="G85" s="22">
        <v>766</v>
      </c>
      <c r="H85" s="22">
        <v>12</v>
      </c>
      <c r="I85" s="22">
        <v>0</v>
      </c>
      <c r="J85" s="22">
        <v>0</v>
      </c>
      <c r="K85" s="22">
        <v>0</v>
      </c>
      <c r="L85" s="22">
        <v>22</v>
      </c>
      <c r="M85" s="22">
        <v>31</v>
      </c>
      <c r="N85" s="22">
        <v>1551</v>
      </c>
      <c r="O85" s="22">
        <v>0</v>
      </c>
      <c r="P85" s="22">
        <v>104</v>
      </c>
      <c r="Q85" s="22">
        <v>28</v>
      </c>
      <c r="R85" s="23">
        <v>0</v>
      </c>
      <c r="S85" s="24">
        <v>2852</v>
      </c>
      <c r="T85" s="25">
        <v>2481</v>
      </c>
    </row>
    <row r="86" spans="1:20" x14ac:dyDescent="0.25">
      <c r="A86" s="20" t="s">
        <v>22</v>
      </c>
      <c r="B86" s="21">
        <v>0</v>
      </c>
      <c r="C86" s="22">
        <v>0</v>
      </c>
      <c r="D86" s="22">
        <v>0</v>
      </c>
      <c r="E86" s="22">
        <v>0</v>
      </c>
      <c r="F86" s="22">
        <v>25</v>
      </c>
      <c r="G86" s="22">
        <v>0</v>
      </c>
      <c r="H86" s="22">
        <v>0</v>
      </c>
      <c r="I86" s="22">
        <v>0</v>
      </c>
      <c r="J86" s="22">
        <v>0</v>
      </c>
      <c r="K86" s="22">
        <v>0</v>
      </c>
      <c r="L86" s="22">
        <v>0</v>
      </c>
      <c r="M86" s="22">
        <v>0</v>
      </c>
      <c r="N86" s="22">
        <v>0</v>
      </c>
      <c r="O86" s="22">
        <v>0</v>
      </c>
      <c r="P86" s="22">
        <v>0</v>
      </c>
      <c r="Q86" s="22">
        <v>0</v>
      </c>
      <c r="R86" s="23">
        <v>0</v>
      </c>
      <c r="S86" s="24">
        <v>25</v>
      </c>
      <c r="T86" s="25">
        <v>4344</v>
      </c>
    </row>
    <row r="87" spans="1:20" ht="15.75" thickBot="1" x14ac:dyDescent="0.3">
      <c r="A87" s="26" t="s">
        <v>23</v>
      </c>
      <c r="B87" s="27">
        <v>6341</v>
      </c>
      <c r="C87" s="28">
        <v>6767</v>
      </c>
      <c r="D87" s="28">
        <v>46247</v>
      </c>
      <c r="E87" s="28">
        <v>384</v>
      </c>
      <c r="F87" s="28">
        <v>13150</v>
      </c>
      <c r="G87" s="28">
        <v>60901</v>
      </c>
      <c r="H87" s="28">
        <v>20388</v>
      </c>
      <c r="I87" s="28">
        <v>5438</v>
      </c>
      <c r="J87" s="28">
        <v>15179</v>
      </c>
      <c r="K87" s="28">
        <v>3493</v>
      </c>
      <c r="L87" s="28">
        <v>19431</v>
      </c>
      <c r="M87" s="28">
        <v>52243</v>
      </c>
      <c r="N87" s="28">
        <v>21752</v>
      </c>
      <c r="O87" s="28">
        <v>109</v>
      </c>
      <c r="P87" s="28">
        <v>22164</v>
      </c>
      <c r="Q87" s="28">
        <v>16344</v>
      </c>
      <c r="R87" s="29">
        <v>31</v>
      </c>
      <c r="S87" s="30">
        <v>310362</v>
      </c>
      <c r="T87" s="31">
        <v>239953</v>
      </c>
    </row>
    <row r="88" spans="1:20" ht="15.75" thickBot="1" x14ac:dyDescent="0.3">
      <c r="A88" s="32" t="s">
        <v>24</v>
      </c>
      <c r="B88" s="33">
        <v>15072</v>
      </c>
      <c r="C88" s="33">
        <v>8290</v>
      </c>
      <c r="D88" s="33">
        <v>60317</v>
      </c>
      <c r="E88" s="33">
        <v>631</v>
      </c>
      <c r="F88" s="33">
        <v>16999</v>
      </c>
      <c r="G88" s="33">
        <v>69049</v>
      </c>
      <c r="H88" s="33">
        <v>28124</v>
      </c>
      <c r="I88" s="33">
        <v>5569</v>
      </c>
      <c r="J88" s="33">
        <v>19178</v>
      </c>
      <c r="K88" s="33">
        <v>4081</v>
      </c>
      <c r="L88" s="33">
        <v>21558</v>
      </c>
      <c r="M88" s="33">
        <v>62219</v>
      </c>
      <c r="N88" s="33">
        <v>75642</v>
      </c>
      <c r="O88" s="33">
        <v>1122</v>
      </c>
      <c r="P88" s="33">
        <v>38824</v>
      </c>
      <c r="Q88" s="33">
        <v>19956</v>
      </c>
      <c r="R88" s="33">
        <v>35</v>
      </c>
      <c r="S88" s="34">
        <v>446666</v>
      </c>
      <c r="T88" s="33">
        <v>655499</v>
      </c>
    </row>
    <row r="90" spans="1:20" ht="18.75" x14ac:dyDescent="0.3">
      <c r="A90" s="104" t="s">
        <v>25</v>
      </c>
      <c r="B90" s="104"/>
      <c r="C90" s="104"/>
      <c r="D90" s="104"/>
      <c r="E90" s="104"/>
      <c r="F90" s="104"/>
      <c r="G90" s="104"/>
      <c r="H90" s="104"/>
      <c r="I90" s="104"/>
      <c r="J90" s="104"/>
      <c r="K90" s="104"/>
      <c r="L90" s="104"/>
    </row>
    <row r="91" spans="1:20" ht="19.5" thickBot="1" x14ac:dyDescent="0.35">
      <c r="A91" s="104" t="s">
        <v>7</v>
      </c>
      <c r="B91" s="104"/>
      <c r="C91" s="104"/>
      <c r="D91" s="104"/>
      <c r="E91" s="104"/>
      <c r="F91" s="104"/>
      <c r="G91" s="104"/>
      <c r="H91" s="104"/>
      <c r="I91" s="104"/>
      <c r="J91" s="104"/>
      <c r="K91" s="104"/>
      <c r="L91" s="104"/>
    </row>
    <row r="92" spans="1:20" x14ac:dyDescent="0.25">
      <c r="A92" s="2" t="s">
        <v>0</v>
      </c>
      <c r="B92" s="3" t="s">
        <v>30</v>
      </c>
      <c r="C92" s="4" t="s">
        <v>31</v>
      </c>
      <c r="D92" s="4" t="s">
        <v>32</v>
      </c>
      <c r="E92" s="4" t="s">
        <v>1</v>
      </c>
      <c r="F92" s="4" t="s">
        <v>2</v>
      </c>
      <c r="G92" s="4" t="s">
        <v>33</v>
      </c>
      <c r="H92" s="4" t="s">
        <v>3</v>
      </c>
      <c r="I92" s="4" t="s">
        <v>34</v>
      </c>
      <c r="J92" s="5" t="s">
        <v>4</v>
      </c>
      <c r="K92" s="5" t="s">
        <v>35</v>
      </c>
      <c r="L92" s="5" t="s">
        <v>6</v>
      </c>
      <c r="M92" s="5" t="s">
        <v>36</v>
      </c>
      <c r="N92" s="5" t="s">
        <v>37</v>
      </c>
      <c r="O92" s="5" t="s">
        <v>5</v>
      </c>
      <c r="P92" s="5" t="s">
        <v>38</v>
      </c>
      <c r="Q92" s="5" t="s">
        <v>39</v>
      </c>
      <c r="R92" s="5" t="s">
        <v>40</v>
      </c>
      <c r="S92" s="6" t="s">
        <v>52</v>
      </c>
      <c r="T92" s="7" t="s">
        <v>54</v>
      </c>
    </row>
    <row r="93" spans="1:20" ht="15.75" thickBot="1" x14ac:dyDescent="0.3">
      <c r="A93" s="8"/>
      <c r="B93" s="9" t="s">
        <v>41</v>
      </c>
      <c r="C93" s="10" t="s">
        <v>41</v>
      </c>
      <c r="D93" s="10" t="s">
        <v>42</v>
      </c>
      <c r="E93" s="10" t="s">
        <v>43</v>
      </c>
      <c r="F93" s="10" t="s">
        <v>8</v>
      </c>
      <c r="G93" s="10" t="s">
        <v>41</v>
      </c>
      <c r="H93" s="10" t="s">
        <v>41</v>
      </c>
      <c r="I93" s="10" t="s">
        <v>44</v>
      </c>
      <c r="J93" s="11" t="s">
        <v>41</v>
      </c>
      <c r="K93" s="11" t="s">
        <v>45</v>
      </c>
      <c r="L93" s="11" t="s">
        <v>46</v>
      </c>
      <c r="M93" s="11" t="s">
        <v>47</v>
      </c>
      <c r="N93" s="11" t="s">
        <v>41</v>
      </c>
      <c r="O93" s="11" t="s">
        <v>48</v>
      </c>
      <c r="P93" s="11" t="s">
        <v>49</v>
      </c>
      <c r="Q93" s="11" t="s">
        <v>50</v>
      </c>
      <c r="R93" s="11" t="s">
        <v>51</v>
      </c>
      <c r="S93" s="12" t="s">
        <v>53</v>
      </c>
      <c r="T93" s="13" t="s">
        <v>55</v>
      </c>
    </row>
    <row r="94" spans="1:20" x14ac:dyDescent="0.25">
      <c r="A94" s="14" t="s">
        <v>9</v>
      </c>
      <c r="B94" s="15">
        <f t="shared" ref="B94:R109" si="6">+B6+B28+B50+B72</f>
        <v>1371.2249228485243</v>
      </c>
      <c r="C94" s="16">
        <f t="shared" si="6"/>
        <v>315.11724620716871</v>
      </c>
      <c r="D94" s="16">
        <f t="shared" si="6"/>
        <v>1287.7796341489413</v>
      </c>
      <c r="E94" s="16">
        <f t="shared" si="6"/>
        <v>3403.6025649528819</v>
      </c>
      <c r="F94" s="16">
        <f t="shared" si="6"/>
        <v>312.70394688303043</v>
      </c>
      <c r="G94" s="16">
        <f t="shared" si="6"/>
        <v>4165.0836791717447</v>
      </c>
      <c r="H94" s="16">
        <f t="shared" si="6"/>
        <v>6525.0332444810947</v>
      </c>
      <c r="I94" s="16">
        <f t="shared" si="6"/>
        <v>2671.1262123660586</v>
      </c>
      <c r="J94" s="16">
        <f t="shared" si="6"/>
        <v>2853.0334499394262</v>
      </c>
      <c r="K94" s="16">
        <f t="shared" si="6"/>
        <v>1010.7164236789461</v>
      </c>
      <c r="L94" s="16">
        <f t="shared" si="6"/>
        <v>4186.6047342180218</v>
      </c>
      <c r="M94" s="16">
        <f t="shared" si="6"/>
        <v>15524.097369771218</v>
      </c>
      <c r="N94" s="16">
        <f t="shared" si="6"/>
        <v>5357.6150271005827</v>
      </c>
      <c r="O94" s="16">
        <f t="shared" si="6"/>
        <v>1322.5200776449965</v>
      </c>
      <c r="P94" s="16">
        <f t="shared" si="6"/>
        <v>14225.437541988216</v>
      </c>
      <c r="Q94" s="16">
        <f t="shared" si="6"/>
        <v>975.30894654692088</v>
      </c>
      <c r="R94" s="17">
        <f t="shared" si="6"/>
        <v>0.99497805222825686</v>
      </c>
      <c r="S94" s="18">
        <f>+SUM(B94:R94)</f>
        <v>65508</v>
      </c>
      <c r="T94" s="19">
        <f t="shared" ref="T94:T101" si="7">+T6+T28+T50+T72</f>
        <v>22547</v>
      </c>
    </row>
    <row r="95" spans="1:20" x14ac:dyDescent="0.25">
      <c r="A95" s="20" t="s">
        <v>10</v>
      </c>
      <c r="B95" s="21">
        <f t="shared" si="6"/>
        <v>201.72852172467518</v>
      </c>
      <c r="C95" s="22">
        <f t="shared" si="6"/>
        <v>286.37043156112196</v>
      </c>
      <c r="D95" s="22">
        <f t="shared" si="6"/>
        <v>5812.3283151202522</v>
      </c>
      <c r="E95" s="22">
        <f t="shared" si="6"/>
        <v>4716.3208627325967</v>
      </c>
      <c r="F95" s="22">
        <f t="shared" si="6"/>
        <v>923.84148386997344</v>
      </c>
      <c r="G95" s="22">
        <f t="shared" si="6"/>
        <v>7551.642682180398</v>
      </c>
      <c r="H95" s="22">
        <f t="shared" si="6"/>
        <v>10824.374964697952</v>
      </c>
      <c r="I95" s="22">
        <f t="shared" si="6"/>
        <v>4193.9866189253717</v>
      </c>
      <c r="J95" s="22">
        <f t="shared" si="6"/>
        <v>5439.8089911410434</v>
      </c>
      <c r="K95" s="22">
        <f t="shared" si="6"/>
        <v>1832.1873949078081</v>
      </c>
      <c r="L95" s="22">
        <f t="shared" si="6"/>
        <v>8068.0230144799561</v>
      </c>
      <c r="M95" s="22">
        <f t="shared" si="6"/>
        <v>19033.521287203737</v>
      </c>
      <c r="N95" s="22">
        <f t="shared" si="6"/>
        <v>7282.5081217800589</v>
      </c>
      <c r="O95" s="22">
        <f t="shared" si="6"/>
        <v>1808.1386599851032</v>
      </c>
      <c r="P95" s="22">
        <f t="shared" si="6"/>
        <v>5472.8777406251411</v>
      </c>
      <c r="Q95" s="22">
        <f t="shared" si="6"/>
        <v>1255.340909064807</v>
      </c>
      <c r="R95" s="23">
        <f t="shared" si="6"/>
        <v>45</v>
      </c>
      <c r="S95" s="24">
        <f t="shared" ref="S95:S109" si="8">+SUM(B95:R95)</f>
        <v>84748.000000000015</v>
      </c>
      <c r="T95" s="25">
        <f t="shared" si="7"/>
        <v>26184</v>
      </c>
    </row>
    <row r="96" spans="1:20" x14ac:dyDescent="0.25">
      <c r="A96" s="20" t="s">
        <v>11</v>
      </c>
      <c r="B96" s="21">
        <f t="shared" si="6"/>
        <v>433.33467186119731</v>
      </c>
      <c r="C96" s="22">
        <f t="shared" si="6"/>
        <v>142.73414081002818</v>
      </c>
      <c r="D96" s="22">
        <f t="shared" si="6"/>
        <v>18712.487032058125</v>
      </c>
      <c r="E96" s="22">
        <f t="shared" si="6"/>
        <v>12842.994099580845</v>
      </c>
      <c r="F96" s="22">
        <f t="shared" si="6"/>
        <v>1567.6166324138401</v>
      </c>
      <c r="G96" s="22">
        <f t="shared" si="6"/>
        <v>18440.460888186946</v>
      </c>
      <c r="H96" s="22">
        <f t="shared" si="6"/>
        <v>20117.202111643692</v>
      </c>
      <c r="I96" s="22">
        <f t="shared" si="6"/>
        <v>7305.0558864110681</v>
      </c>
      <c r="J96" s="22">
        <f t="shared" si="6"/>
        <v>11556.688617322079</v>
      </c>
      <c r="K96" s="22">
        <f t="shared" si="6"/>
        <v>4554.5182820530099</v>
      </c>
      <c r="L96" s="22">
        <f t="shared" si="6"/>
        <v>28377.727789728386</v>
      </c>
      <c r="M96" s="22">
        <f t="shared" si="6"/>
        <v>25699.548190368609</v>
      </c>
      <c r="N96" s="22">
        <f t="shared" si="6"/>
        <v>11195.373560832326</v>
      </c>
      <c r="O96" s="22">
        <f t="shared" si="6"/>
        <v>3205.9411570973602</v>
      </c>
      <c r="P96" s="22">
        <f t="shared" si="6"/>
        <v>12842.315398927331</v>
      </c>
      <c r="Q96" s="22">
        <f t="shared" si="6"/>
        <v>1752.2170714870749</v>
      </c>
      <c r="R96" s="23">
        <f t="shared" si="6"/>
        <v>16.784469218092827</v>
      </c>
      <c r="S96" s="24">
        <f t="shared" si="8"/>
        <v>178762.99999999997</v>
      </c>
      <c r="T96" s="25">
        <f t="shared" si="7"/>
        <v>36956</v>
      </c>
    </row>
    <row r="97" spans="1:20" x14ac:dyDescent="0.25">
      <c r="A97" s="20" t="s">
        <v>12</v>
      </c>
      <c r="B97" s="21">
        <f t="shared" si="6"/>
        <v>3686.2245191728848</v>
      </c>
      <c r="C97" s="22">
        <f t="shared" si="6"/>
        <v>231.79145271175733</v>
      </c>
      <c r="D97" s="22">
        <f t="shared" si="6"/>
        <v>8887.616722409939</v>
      </c>
      <c r="E97" s="22">
        <f t="shared" si="6"/>
        <v>2989.2694040872866</v>
      </c>
      <c r="F97" s="22">
        <f t="shared" si="6"/>
        <v>717.85398229500447</v>
      </c>
      <c r="G97" s="22">
        <f t="shared" si="6"/>
        <v>6601.1966807232875</v>
      </c>
      <c r="H97" s="22">
        <f t="shared" si="6"/>
        <v>7407.6834005384389</v>
      </c>
      <c r="I97" s="22">
        <f t="shared" si="6"/>
        <v>2233.9248514379447</v>
      </c>
      <c r="J97" s="22">
        <f t="shared" si="6"/>
        <v>4417.7791095949015</v>
      </c>
      <c r="K97" s="22">
        <f t="shared" si="6"/>
        <v>1448.7652955649683</v>
      </c>
      <c r="L97" s="22">
        <f t="shared" si="6"/>
        <v>9269.9186381500658</v>
      </c>
      <c r="M97" s="22">
        <f t="shared" si="6"/>
        <v>15280.186927029685</v>
      </c>
      <c r="N97" s="22">
        <f t="shared" si="6"/>
        <v>3074.6000859048904</v>
      </c>
      <c r="O97" s="22">
        <f t="shared" si="6"/>
        <v>1408.2156558181175</v>
      </c>
      <c r="P97" s="22">
        <f t="shared" si="6"/>
        <v>5111.2833135463834</v>
      </c>
      <c r="Q97" s="22">
        <f t="shared" si="6"/>
        <v>404.70149336160881</v>
      </c>
      <c r="R97" s="23">
        <f t="shared" si="6"/>
        <v>3.9884676528440175</v>
      </c>
      <c r="S97" s="24">
        <f t="shared" si="8"/>
        <v>73175.000000000029</v>
      </c>
      <c r="T97" s="25">
        <f t="shared" si="7"/>
        <v>22688</v>
      </c>
    </row>
    <row r="98" spans="1:20" x14ac:dyDescent="0.25">
      <c r="A98" s="20" t="s">
        <v>13</v>
      </c>
      <c r="B98" s="21">
        <f t="shared" si="6"/>
        <v>10162.44250447505</v>
      </c>
      <c r="C98" s="22">
        <f t="shared" si="6"/>
        <v>924.47616915144363</v>
      </c>
      <c r="D98" s="22">
        <f t="shared" si="6"/>
        <v>9637.8017900188988</v>
      </c>
      <c r="E98" s="22">
        <f t="shared" si="6"/>
        <v>7120.6821728764789</v>
      </c>
      <c r="F98" s="22">
        <f t="shared" si="6"/>
        <v>803.58488415775798</v>
      </c>
      <c r="G98" s="22">
        <f t="shared" si="6"/>
        <v>19696.913809695809</v>
      </c>
      <c r="H98" s="22">
        <f t="shared" si="6"/>
        <v>19392.936941658252</v>
      </c>
      <c r="I98" s="22">
        <f t="shared" si="6"/>
        <v>7782.4549591961832</v>
      </c>
      <c r="J98" s="22">
        <f t="shared" si="6"/>
        <v>7086.0963755893954</v>
      </c>
      <c r="K98" s="22">
        <f t="shared" si="6"/>
        <v>3649.4019506326363</v>
      </c>
      <c r="L98" s="22">
        <f t="shared" si="6"/>
        <v>17682.443259829975</v>
      </c>
      <c r="M98" s="22">
        <f t="shared" si="6"/>
        <v>26047.107752253836</v>
      </c>
      <c r="N98" s="22">
        <f t="shared" si="6"/>
        <v>16992.741892654631</v>
      </c>
      <c r="O98" s="22">
        <f t="shared" si="6"/>
        <v>9240.3630525815479</v>
      </c>
      <c r="P98" s="22">
        <f t="shared" si="6"/>
        <v>8424.0020642951476</v>
      </c>
      <c r="Q98" s="22">
        <f t="shared" si="6"/>
        <v>2155.7749717682946</v>
      </c>
      <c r="R98" s="23">
        <f t="shared" si="6"/>
        <v>116.77544916465237</v>
      </c>
      <c r="S98" s="24">
        <f t="shared" si="8"/>
        <v>166915.99999999997</v>
      </c>
      <c r="T98" s="25">
        <f t="shared" si="7"/>
        <v>66160</v>
      </c>
    </row>
    <row r="99" spans="1:20" x14ac:dyDescent="0.25">
      <c r="A99" s="20" t="s">
        <v>14</v>
      </c>
      <c r="B99" s="21">
        <f t="shared" si="6"/>
        <v>21172.216115555166</v>
      </c>
      <c r="C99" s="22">
        <f t="shared" si="6"/>
        <v>776.10923533137873</v>
      </c>
      <c r="D99" s="22">
        <f t="shared" si="6"/>
        <v>9345.1414332097447</v>
      </c>
      <c r="E99" s="22">
        <f t="shared" si="6"/>
        <v>26845.997537227082</v>
      </c>
      <c r="F99" s="22">
        <f t="shared" si="6"/>
        <v>2905.6057149844255</v>
      </c>
      <c r="G99" s="22">
        <f t="shared" si="6"/>
        <v>44376.409241793859</v>
      </c>
      <c r="H99" s="22">
        <f t="shared" si="6"/>
        <v>53575.602215371167</v>
      </c>
      <c r="I99" s="22">
        <f t="shared" si="6"/>
        <v>17266.637396170983</v>
      </c>
      <c r="J99" s="22">
        <f t="shared" si="6"/>
        <v>33101.259252745353</v>
      </c>
      <c r="K99" s="22">
        <f t="shared" si="6"/>
        <v>10761.996926362039</v>
      </c>
      <c r="L99" s="22">
        <f t="shared" si="6"/>
        <v>48516.313859956193</v>
      </c>
      <c r="M99" s="22">
        <f t="shared" si="6"/>
        <v>82170.583630652138</v>
      </c>
      <c r="N99" s="22">
        <f t="shared" si="6"/>
        <v>39367.614948147224</v>
      </c>
      <c r="O99" s="22">
        <f t="shared" si="6"/>
        <v>13444.53994098793</v>
      </c>
      <c r="P99" s="22">
        <f t="shared" si="6"/>
        <v>29699.642468080288</v>
      </c>
      <c r="Q99" s="22">
        <f t="shared" si="6"/>
        <v>4553.0778261510004</v>
      </c>
      <c r="R99" s="23">
        <f t="shared" si="6"/>
        <v>49.252257274071553</v>
      </c>
      <c r="S99" s="24">
        <f t="shared" si="8"/>
        <v>437928</v>
      </c>
      <c r="T99" s="25">
        <f t="shared" si="7"/>
        <v>183644</v>
      </c>
    </row>
    <row r="100" spans="1:20" x14ac:dyDescent="0.25">
      <c r="A100" s="20" t="s">
        <v>15</v>
      </c>
      <c r="B100" s="21">
        <f t="shared" si="6"/>
        <v>39532.918137058994</v>
      </c>
      <c r="C100" s="22">
        <f t="shared" si="6"/>
        <v>698.30484244006425</v>
      </c>
      <c r="D100" s="22">
        <f t="shared" si="6"/>
        <v>5765.3231751873445</v>
      </c>
      <c r="E100" s="22">
        <f t="shared" si="6"/>
        <v>21252.755660111477</v>
      </c>
      <c r="F100" s="22">
        <f t="shared" si="6"/>
        <v>1176.807181632988</v>
      </c>
      <c r="G100" s="22">
        <f t="shared" si="6"/>
        <v>20788.0922434678</v>
      </c>
      <c r="H100" s="22">
        <f t="shared" si="6"/>
        <v>31184.441168629091</v>
      </c>
      <c r="I100" s="22">
        <f t="shared" si="6"/>
        <v>4961.3835395977767</v>
      </c>
      <c r="J100" s="22">
        <f t="shared" si="6"/>
        <v>8209.5536540464855</v>
      </c>
      <c r="K100" s="22">
        <f t="shared" si="6"/>
        <v>5217.6494150762228</v>
      </c>
      <c r="L100" s="22">
        <f t="shared" si="6"/>
        <v>23213.819319714243</v>
      </c>
      <c r="M100" s="22">
        <f t="shared" si="6"/>
        <v>39458.60721793733</v>
      </c>
      <c r="N100" s="22">
        <f t="shared" si="6"/>
        <v>18803.521127728225</v>
      </c>
      <c r="O100" s="22">
        <f t="shared" si="6"/>
        <v>6288.1129595432358</v>
      </c>
      <c r="P100" s="22">
        <f t="shared" si="6"/>
        <v>16780.804116460291</v>
      </c>
      <c r="Q100" s="22">
        <f t="shared" si="6"/>
        <v>749.65739617435065</v>
      </c>
      <c r="R100" s="23">
        <f t="shared" si="6"/>
        <v>5.2488451940972265</v>
      </c>
      <c r="S100" s="24">
        <f t="shared" si="8"/>
        <v>244087.00000000003</v>
      </c>
      <c r="T100" s="25">
        <f t="shared" si="7"/>
        <v>83499</v>
      </c>
    </row>
    <row r="101" spans="1:20" x14ac:dyDescent="0.25">
      <c r="A101" s="20" t="s">
        <v>16</v>
      </c>
      <c r="B101" s="21">
        <f t="shared" si="6"/>
        <v>47489.97866288841</v>
      </c>
      <c r="C101" s="22">
        <f t="shared" si="6"/>
        <v>457.59717362074758</v>
      </c>
      <c r="D101" s="22">
        <f t="shared" si="6"/>
        <v>1952.0630665858776</v>
      </c>
      <c r="E101" s="22">
        <f t="shared" si="6"/>
        <v>21922.513389841693</v>
      </c>
      <c r="F101" s="22">
        <f t="shared" si="6"/>
        <v>1710.765448696013</v>
      </c>
      <c r="G101" s="22">
        <f t="shared" si="6"/>
        <v>22542.037488996597</v>
      </c>
      <c r="H101" s="22">
        <f t="shared" si="6"/>
        <v>32269.516500705708</v>
      </c>
      <c r="I101" s="22">
        <f t="shared" si="6"/>
        <v>6672.321491589295</v>
      </c>
      <c r="J101" s="22">
        <f t="shared" si="6"/>
        <v>10818.194079134777</v>
      </c>
      <c r="K101" s="22">
        <f t="shared" si="6"/>
        <v>5389.4676682197851</v>
      </c>
      <c r="L101" s="22">
        <f t="shared" si="6"/>
        <v>20171.5180723058</v>
      </c>
      <c r="M101" s="22">
        <f t="shared" si="6"/>
        <v>56337.853842664699</v>
      </c>
      <c r="N101" s="22">
        <f t="shared" si="6"/>
        <v>18466.256101024035</v>
      </c>
      <c r="O101" s="22">
        <f t="shared" si="6"/>
        <v>5673.6133616614488</v>
      </c>
      <c r="P101" s="22">
        <f t="shared" si="6"/>
        <v>14096.544186197852</v>
      </c>
      <c r="Q101" s="22">
        <f t="shared" si="6"/>
        <v>2142.3156206223503</v>
      </c>
      <c r="R101" s="23">
        <f t="shared" si="6"/>
        <v>5.4438452449480428</v>
      </c>
      <c r="S101" s="24">
        <f t="shared" si="8"/>
        <v>268118.00000000006</v>
      </c>
      <c r="T101" s="25">
        <f t="shared" si="7"/>
        <v>95510</v>
      </c>
    </row>
    <row r="102" spans="1:20" x14ac:dyDescent="0.25">
      <c r="A102" s="20" t="s">
        <v>56</v>
      </c>
      <c r="B102" s="21">
        <f>+B14+B36+B58+B80</f>
        <v>9434.1118851507854</v>
      </c>
      <c r="C102" s="21">
        <f t="shared" si="6"/>
        <v>47.740211950325616</v>
      </c>
      <c r="D102" s="21">
        <f t="shared" si="6"/>
        <v>312.69727036737561</v>
      </c>
      <c r="E102" s="21">
        <f t="shared" si="6"/>
        <v>5400.9471671016699</v>
      </c>
      <c r="F102" s="21">
        <f t="shared" si="6"/>
        <v>420.18251413739978</v>
      </c>
      <c r="G102" s="21">
        <f t="shared" si="6"/>
        <v>7432.0296862386749</v>
      </c>
      <c r="H102" s="21">
        <f t="shared" si="6"/>
        <v>9083.1397740112407</v>
      </c>
      <c r="I102" s="21">
        <f t="shared" si="6"/>
        <v>2820.5869481663831</v>
      </c>
      <c r="J102" s="21">
        <f t="shared" si="6"/>
        <v>3535.571768342802</v>
      </c>
      <c r="K102" s="21">
        <f t="shared" si="6"/>
        <v>1411.8633490854365</v>
      </c>
      <c r="L102" s="21">
        <f t="shared" si="6"/>
        <v>6125.5993630471112</v>
      </c>
      <c r="M102" s="21">
        <f t="shared" si="6"/>
        <v>26142.566959066109</v>
      </c>
      <c r="N102" s="21">
        <f t="shared" si="6"/>
        <v>7861.3249234110635</v>
      </c>
      <c r="O102" s="21">
        <f t="shared" si="6"/>
        <v>1819.5503335475955</v>
      </c>
      <c r="P102" s="21">
        <f t="shared" si="6"/>
        <v>3827.6399005737298</v>
      </c>
      <c r="Q102" s="21">
        <f t="shared" si="6"/>
        <v>140.44794580229396</v>
      </c>
      <c r="R102" s="21">
        <f t="shared" si="6"/>
        <v>0</v>
      </c>
      <c r="S102" s="24">
        <f t="shared" ref="S102:T109" si="9">+S14+S36+S58+S80</f>
        <v>86015</v>
      </c>
      <c r="T102" s="25">
        <f t="shared" si="9"/>
        <v>50733</v>
      </c>
    </row>
    <row r="103" spans="1:20" x14ac:dyDescent="0.25">
      <c r="A103" s="20" t="s">
        <v>17</v>
      </c>
      <c r="B103" s="21">
        <f t="shared" si="6"/>
        <v>23617.854104797814</v>
      </c>
      <c r="C103" s="22">
        <f t="shared" si="6"/>
        <v>3535.7828903245895</v>
      </c>
      <c r="D103" s="22">
        <f t="shared" si="6"/>
        <v>8569.6267415141465</v>
      </c>
      <c r="E103" s="22">
        <f t="shared" si="6"/>
        <v>34087.026265778855</v>
      </c>
      <c r="F103" s="22">
        <f t="shared" si="6"/>
        <v>3653.1485096382785</v>
      </c>
      <c r="G103" s="22">
        <f t="shared" si="6"/>
        <v>49142.593257640896</v>
      </c>
      <c r="H103" s="22">
        <f t="shared" si="6"/>
        <v>42715.322474264794</v>
      </c>
      <c r="I103" s="22">
        <f t="shared" si="6"/>
        <v>7814.5004223888118</v>
      </c>
      <c r="J103" s="22">
        <f t="shared" si="6"/>
        <v>25660.093633505257</v>
      </c>
      <c r="K103" s="22">
        <f t="shared" si="6"/>
        <v>9453.296507666395</v>
      </c>
      <c r="L103" s="22">
        <f t="shared" si="6"/>
        <v>40575.943615075215</v>
      </c>
      <c r="M103" s="22">
        <f t="shared" si="6"/>
        <v>63507.417184618709</v>
      </c>
      <c r="N103" s="22">
        <f t="shared" si="6"/>
        <v>50468.253379665381</v>
      </c>
      <c r="O103" s="22">
        <f t="shared" si="6"/>
        <v>15590.338925862121</v>
      </c>
      <c r="P103" s="22">
        <f t="shared" si="6"/>
        <v>29204.448463467175</v>
      </c>
      <c r="Q103" s="22">
        <f t="shared" si="6"/>
        <v>1079.1814919257552</v>
      </c>
      <c r="R103" s="23">
        <f t="shared" si="6"/>
        <v>13.172131865751483</v>
      </c>
      <c r="S103" s="24">
        <f t="shared" si="8"/>
        <v>408687.99999999988</v>
      </c>
      <c r="T103" s="25">
        <f t="shared" si="9"/>
        <v>145134</v>
      </c>
    </row>
    <row r="104" spans="1:20" x14ac:dyDescent="0.25">
      <c r="A104" s="20" t="s">
        <v>18</v>
      </c>
      <c r="B104" s="21">
        <f t="shared" si="6"/>
        <v>10964.508131940751</v>
      </c>
      <c r="C104" s="22">
        <f t="shared" si="6"/>
        <v>749.35103625681734</v>
      </c>
      <c r="D104" s="22">
        <f t="shared" si="6"/>
        <v>1460.2426965766863</v>
      </c>
      <c r="E104" s="22">
        <f t="shared" si="6"/>
        <v>21337.779658975873</v>
      </c>
      <c r="F104" s="22">
        <f t="shared" si="6"/>
        <v>1208.9084896862432</v>
      </c>
      <c r="G104" s="22">
        <f t="shared" si="6"/>
        <v>18966.009534520075</v>
      </c>
      <c r="H104" s="22">
        <f t="shared" si="6"/>
        <v>23584.459497488864</v>
      </c>
      <c r="I104" s="22">
        <f t="shared" si="6"/>
        <v>5369.198586743054</v>
      </c>
      <c r="J104" s="22">
        <f t="shared" si="6"/>
        <v>9227.1149325777424</v>
      </c>
      <c r="K104" s="22">
        <f t="shared" si="6"/>
        <v>3526.9772399974554</v>
      </c>
      <c r="L104" s="22">
        <f t="shared" si="6"/>
        <v>12058.024392763027</v>
      </c>
      <c r="M104" s="22">
        <f t="shared" si="6"/>
        <v>46887.762559862691</v>
      </c>
      <c r="N104" s="22">
        <f t="shared" si="6"/>
        <v>35927.388950425193</v>
      </c>
      <c r="O104" s="22">
        <f t="shared" si="6"/>
        <v>5630.2207522151111</v>
      </c>
      <c r="P104" s="22">
        <f t="shared" si="6"/>
        <v>7868.8129912518516</v>
      </c>
      <c r="Q104" s="22">
        <f t="shared" si="6"/>
        <v>414.3444963241684</v>
      </c>
      <c r="R104" s="23">
        <f t="shared" si="6"/>
        <v>12.896052394400048</v>
      </c>
      <c r="S104" s="24">
        <f t="shared" si="8"/>
        <v>205193.99999999997</v>
      </c>
      <c r="T104" s="25">
        <f t="shared" si="9"/>
        <v>84274</v>
      </c>
    </row>
    <row r="105" spans="1:20" x14ac:dyDescent="0.25">
      <c r="A105" s="20" t="s">
        <v>19</v>
      </c>
      <c r="B105" s="21">
        <f t="shared" si="6"/>
        <v>8549.3064828008683</v>
      </c>
      <c r="C105" s="22">
        <f t="shared" si="6"/>
        <v>919.0327166476568</v>
      </c>
      <c r="D105" s="22">
        <f t="shared" si="6"/>
        <v>319.74822807035957</v>
      </c>
      <c r="E105" s="22">
        <f t="shared" si="6"/>
        <v>7875.4073971168673</v>
      </c>
      <c r="F105" s="22">
        <f t="shared" si="6"/>
        <v>527.74573844208339</v>
      </c>
      <c r="G105" s="22">
        <f t="shared" si="6"/>
        <v>6172.0687709866806</v>
      </c>
      <c r="H105" s="22">
        <f t="shared" si="6"/>
        <v>7820.4254051168136</v>
      </c>
      <c r="I105" s="22">
        <f t="shared" si="6"/>
        <v>2893.1878963706995</v>
      </c>
      <c r="J105" s="22">
        <f t="shared" si="6"/>
        <v>6832.9007818482169</v>
      </c>
      <c r="K105" s="22">
        <f t="shared" si="6"/>
        <v>1682.1643788322967</v>
      </c>
      <c r="L105" s="22">
        <f t="shared" si="6"/>
        <v>6226.7632850792779</v>
      </c>
      <c r="M105" s="22">
        <f t="shared" si="6"/>
        <v>20110.202752916932</v>
      </c>
      <c r="N105" s="22">
        <f t="shared" si="6"/>
        <v>9095.2921201562058</v>
      </c>
      <c r="O105" s="22">
        <f t="shared" si="6"/>
        <v>3379.991727419736</v>
      </c>
      <c r="P105" s="22">
        <f t="shared" si="6"/>
        <v>4010.4640199810765</v>
      </c>
      <c r="Q105" s="22">
        <f t="shared" si="6"/>
        <v>134.26797188585468</v>
      </c>
      <c r="R105" s="23">
        <f t="shared" si="6"/>
        <v>5.0303263283786102</v>
      </c>
      <c r="S105" s="24">
        <f t="shared" si="8"/>
        <v>86554.000000000029</v>
      </c>
      <c r="T105" s="25">
        <f t="shared" si="9"/>
        <v>44066</v>
      </c>
    </row>
    <row r="106" spans="1:20" x14ac:dyDescent="0.25">
      <c r="A106" s="20" t="s">
        <v>20</v>
      </c>
      <c r="B106" s="21">
        <f t="shared" si="6"/>
        <v>11617.901848596242</v>
      </c>
      <c r="C106" s="22">
        <f t="shared" si="6"/>
        <v>19321.073931412931</v>
      </c>
      <c r="D106" s="22">
        <f t="shared" si="6"/>
        <v>1619.7495221952536</v>
      </c>
      <c r="E106" s="22">
        <f t="shared" si="6"/>
        <v>19929.162656275323</v>
      </c>
      <c r="F106" s="22">
        <f t="shared" si="6"/>
        <v>1670.7206792353854</v>
      </c>
      <c r="G106" s="22">
        <f t="shared" si="6"/>
        <v>14738.75800579709</v>
      </c>
      <c r="H106" s="22">
        <f t="shared" si="6"/>
        <v>30219.201810788287</v>
      </c>
      <c r="I106" s="22">
        <f t="shared" si="6"/>
        <v>5912.1152241367272</v>
      </c>
      <c r="J106" s="22">
        <f t="shared" si="6"/>
        <v>14250.937419569855</v>
      </c>
      <c r="K106" s="22">
        <f t="shared" si="6"/>
        <v>5866.50461517037</v>
      </c>
      <c r="L106" s="22">
        <f t="shared" si="6"/>
        <v>20443.496959931614</v>
      </c>
      <c r="M106" s="22">
        <f t="shared" si="6"/>
        <v>41137.727446102661</v>
      </c>
      <c r="N106" s="22">
        <f t="shared" si="6"/>
        <v>38397.691964276724</v>
      </c>
      <c r="O106" s="22">
        <f t="shared" si="6"/>
        <v>8533.8187542586802</v>
      </c>
      <c r="P106" s="22">
        <f t="shared" si="6"/>
        <v>9741.2767417276973</v>
      </c>
      <c r="Q106" s="22">
        <f t="shared" si="6"/>
        <v>255.84476826422593</v>
      </c>
      <c r="R106" s="23">
        <f t="shared" si="6"/>
        <v>20.017652260932302</v>
      </c>
      <c r="S106" s="24">
        <f t="shared" si="8"/>
        <v>243675.99999999997</v>
      </c>
      <c r="T106" s="25">
        <f t="shared" si="9"/>
        <v>57953</v>
      </c>
    </row>
    <row r="107" spans="1:20" x14ac:dyDescent="0.25">
      <c r="A107" s="20" t="s">
        <v>21</v>
      </c>
      <c r="B107" s="21">
        <f t="shared" si="6"/>
        <v>716.38839440292725</v>
      </c>
      <c r="C107" s="22">
        <f t="shared" si="6"/>
        <v>1112.8599243392732</v>
      </c>
      <c r="D107" s="22">
        <f t="shared" si="6"/>
        <v>312.6884871516807</v>
      </c>
      <c r="E107" s="22">
        <f t="shared" si="6"/>
        <v>604.29235593202498</v>
      </c>
      <c r="F107" s="22">
        <f t="shared" si="6"/>
        <v>262.52088811633473</v>
      </c>
      <c r="G107" s="22">
        <f t="shared" si="6"/>
        <v>1932.6468537907563</v>
      </c>
      <c r="H107" s="22">
        <f t="shared" si="6"/>
        <v>2687.8795940116252</v>
      </c>
      <c r="I107" s="22">
        <f t="shared" si="6"/>
        <v>310.24924790626352</v>
      </c>
      <c r="J107" s="22">
        <f t="shared" si="6"/>
        <v>933.88983839251421</v>
      </c>
      <c r="K107" s="22">
        <f t="shared" si="6"/>
        <v>394.73542017941065</v>
      </c>
      <c r="L107" s="22">
        <f t="shared" si="6"/>
        <v>1434.1843491888137</v>
      </c>
      <c r="M107" s="22">
        <f t="shared" si="6"/>
        <v>9633.3616560108385</v>
      </c>
      <c r="N107" s="22">
        <f t="shared" si="6"/>
        <v>3406.4028105654256</v>
      </c>
      <c r="O107" s="22">
        <f t="shared" si="6"/>
        <v>656.65901633091619</v>
      </c>
      <c r="P107" s="22">
        <f t="shared" si="6"/>
        <v>1334.2217104907099</v>
      </c>
      <c r="Q107" s="22">
        <f t="shared" si="6"/>
        <v>32.019453190485336</v>
      </c>
      <c r="R107" s="23">
        <f t="shared" si="6"/>
        <v>14</v>
      </c>
      <c r="S107" s="24">
        <f t="shared" si="8"/>
        <v>25779</v>
      </c>
      <c r="T107" s="25">
        <f t="shared" si="9"/>
        <v>10418</v>
      </c>
    </row>
    <row r="108" spans="1:20" x14ac:dyDescent="0.25">
      <c r="A108" s="20" t="s">
        <v>22</v>
      </c>
      <c r="B108" s="21">
        <f t="shared" si="6"/>
        <v>1069.9354861779989</v>
      </c>
      <c r="C108" s="22">
        <f t="shared" si="6"/>
        <v>2048.6557676742623</v>
      </c>
      <c r="D108" s="22">
        <f t="shared" si="6"/>
        <v>1634.6967177674085</v>
      </c>
      <c r="E108" s="22">
        <f t="shared" si="6"/>
        <v>5833.8983609504194</v>
      </c>
      <c r="F108" s="22">
        <f t="shared" si="6"/>
        <v>372.71597051998555</v>
      </c>
      <c r="G108" s="22">
        <f t="shared" si="6"/>
        <v>4925.4880301605872</v>
      </c>
      <c r="H108" s="22">
        <f t="shared" si="6"/>
        <v>7839.8204029999088</v>
      </c>
      <c r="I108" s="22">
        <f t="shared" si="6"/>
        <v>3548.6353457374707</v>
      </c>
      <c r="J108" s="22">
        <f t="shared" si="6"/>
        <v>4993.3172216999346</v>
      </c>
      <c r="K108" s="22">
        <f t="shared" si="6"/>
        <v>1291.8034467046941</v>
      </c>
      <c r="L108" s="22">
        <f t="shared" si="6"/>
        <v>8124.9320585063124</v>
      </c>
      <c r="M108" s="22">
        <f t="shared" si="6"/>
        <v>8695.3343953367203</v>
      </c>
      <c r="N108" s="22">
        <f t="shared" si="6"/>
        <v>3545.5903392104951</v>
      </c>
      <c r="O108" s="22">
        <f t="shared" si="6"/>
        <v>3536.1989924040995</v>
      </c>
      <c r="P108" s="22">
        <f t="shared" si="6"/>
        <v>3206.0725873740012</v>
      </c>
      <c r="Q108" s="22">
        <f t="shared" si="6"/>
        <v>6.9941559053271263</v>
      </c>
      <c r="R108" s="23">
        <f t="shared" si="6"/>
        <v>13.91072087036599</v>
      </c>
      <c r="S108" s="24">
        <f t="shared" si="8"/>
        <v>60687.999999999985</v>
      </c>
      <c r="T108" s="25">
        <f t="shared" si="9"/>
        <v>169211</v>
      </c>
    </row>
    <row r="109" spans="1:20" ht="15.75" thickBot="1" x14ac:dyDescent="0.3">
      <c r="A109" s="26" t="s">
        <v>23</v>
      </c>
      <c r="B109" s="27">
        <f t="shared" si="6"/>
        <v>62421.815719458245</v>
      </c>
      <c r="C109" s="28">
        <f t="shared" ref="C109:R109" si="10">+C21+C43+C65+C87</f>
        <v>11330.588961512043</v>
      </c>
      <c r="D109" s="28">
        <f t="shared" si="10"/>
        <v>63530.382351339955</v>
      </c>
      <c r="E109" s="28">
        <f t="shared" si="10"/>
        <v>214331.60934504468</v>
      </c>
      <c r="F109" s="28">
        <f t="shared" si="10"/>
        <v>22493.604150949868</v>
      </c>
      <c r="G109" s="28">
        <f t="shared" si="10"/>
        <v>283269.64724416728</v>
      </c>
      <c r="H109" s="28">
        <f t="shared" si="10"/>
        <v>452623.55474023207</v>
      </c>
      <c r="I109" s="28">
        <f t="shared" si="10"/>
        <v>101901.24119267333</v>
      </c>
      <c r="J109" s="28">
        <f t="shared" si="10"/>
        <v>186035.73505814487</v>
      </c>
      <c r="K109" s="28">
        <f t="shared" si="10"/>
        <v>138874.27656021627</v>
      </c>
      <c r="L109" s="28">
        <f t="shared" si="10"/>
        <v>438597.50927107816</v>
      </c>
      <c r="M109" s="28">
        <f t="shared" si="10"/>
        <v>320485.09654496203</v>
      </c>
      <c r="N109" s="28">
        <f t="shared" si="10"/>
        <v>186602.63852664293</v>
      </c>
      <c r="O109" s="28">
        <f t="shared" si="10"/>
        <v>100493.2681576233</v>
      </c>
      <c r="P109" s="28">
        <f t="shared" si="10"/>
        <v>228340.92619088385</v>
      </c>
      <c r="Q109" s="28">
        <f t="shared" si="10"/>
        <v>30886.388188130215</v>
      </c>
      <c r="R109" s="29">
        <f t="shared" si="10"/>
        <v>516.71779694061433</v>
      </c>
      <c r="S109" s="30">
        <f t="shared" si="8"/>
        <v>2842735</v>
      </c>
      <c r="T109" s="31">
        <f t="shared" si="9"/>
        <v>357551</v>
      </c>
    </row>
    <row r="110" spans="1:20" ht="15.75" thickBot="1" x14ac:dyDescent="0.3">
      <c r="A110" s="32" t="s">
        <v>24</v>
      </c>
      <c r="B110" s="33">
        <f>+SUM(B94:B109)</f>
        <v>252441.89010891053</v>
      </c>
      <c r="C110" s="33">
        <f t="shared" ref="C110:R110" si="11">+SUM(C94:C109)</f>
        <v>42897.586131951612</v>
      </c>
      <c r="D110" s="33">
        <f t="shared" si="11"/>
        <v>139160.37318372197</v>
      </c>
      <c r="E110" s="33">
        <f t="shared" si="11"/>
        <v>410494.25889858603</v>
      </c>
      <c r="F110" s="33">
        <f t="shared" si="11"/>
        <v>40728.326215658613</v>
      </c>
      <c r="G110" s="33">
        <f t="shared" si="11"/>
        <v>530741.07809751853</v>
      </c>
      <c r="H110" s="33">
        <f t="shared" si="11"/>
        <v>757870.59424663906</v>
      </c>
      <c r="I110" s="33">
        <f t="shared" si="11"/>
        <v>183656.6058198174</v>
      </c>
      <c r="J110" s="33">
        <f t="shared" si="11"/>
        <v>334951.97418359469</v>
      </c>
      <c r="K110" s="33">
        <f t="shared" si="11"/>
        <v>196366.32487434775</v>
      </c>
      <c r="L110" s="33">
        <f t="shared" si="11"/>
        <v>693072.82198305218</v>
      </c>
      <c r="M110" s="33">
        <f t="shared" si="11"/>
        <v>816150.97571675805</v>
      </c>
      <c r="N110" s="33">
        <f t="shared" si="11"/>
        <v>455844.81387952535</v>
      </c>
      <c r="O110" s="33">
        <f t="shared" si="11"/>
        <v>182031.49152498131</v>
      </c>
      <c r="P110" s="33">
        <f t="shared" si="11"/>
        <v>394186.76943587069</v>
      </c>
      <c r="Q110" s="33">
        <f t="shared" si="11"/>
        <v>46937.882706604738</v>
      </c>
      <c r="R110" s="33">
        <f t="shared" si="11"/>
        <v>839.23299246137708</v>
      </c>
      <c r="S110" s="34">
        <f>+SUM(B110:R110)</f>
        <v>5478372.9999999991</v>
      </c>
      <c r="T110" s="33">
        <f>+SUM(T94:T109)</f>
        <v>1456528</v>
      </c>
    </row>
    <row r="112" spans="1:20" x14ac:dyDescent="0.25">
      <c r="A112" s="1"/>
    </row>
  </sheetData>
  <mergeCells count="10">
    <mergeCell ref="A68:L68"/>
    <mergeCell ref="A69:L69"/>
    <mergeCell ref="A90:L90"/>
    <mergeCell ref="A91:L91"/>
    <mergeCell ref="A2:L2"/>
    <mergeCell ref="A3:L3"/>
    <mergeCell ref="A24:L24"/>
    <mergeCell ref="A25:L25"/>
    <mergeCell ref="A46:L46"/>
    <mergeCell ref="A47:L4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T112"/>
  <sheetViews>
    <sheetView zoomScale="55" zoomScaleNormal="55" workbookViewId="0">
      <selection activeCell="A86" sqref="A86"/>
    </sheetView>
  </sheetViews>
  <sheetFormatPr baseColWidth="10" defaultRowHeight="15" x14ac:dyDescent="0.25"/>
  <cols>
    <col min="1" max="1" width="39.28515625" bestFit="1" customWidth="1"/>
    <col min="2" max="2" width="12.140625" bestFit="1" customWidth="1"/>
    <col min="3" max="3" width="10.5703125" bestFit="1" customWidth="1"/>
    <col min="4" max="4" width="11.85546875" bestFit="1" customWidth="1"/>
    <col min="5" max="5" width="13.140625" bestFit="1" customWidth="1"/>
    <col min="6" max="6" width="14.7109375" bestFit="1" customWidth="1"/>
    <col min="7" max="7" width="11.5703125" bestFit="1" customWidth="1"/>
    <col min="8" max="8" width="12.42578125" bestFit="1" customWidth="1"/>
    <col min="9" max="9" width="13" bestFit="1" customWidth="1"/>
    <col min="10" max="10" width="13.5703125" bestFit="1" customWidth="1"/>
    <col min="11" max="11" width="12.85546875" bestFit="1" customWidth="1"/>
    <col min="12" max="12" width="16.28515625" bestFit="1" customWidth="1"/>
    <col min="13" max="13" width="14.85546875" bestFit="1" customWidth="1"/>
    <col min="14" max="14" width="11.7109375" bestFit="1" customWidth="1"/>
    <col min="15" max="15" width="11.85546875" bestFit="1" customWidth="1"/>
    <col min="16" max="16" width="12.42578125" bestFit="1" customWidth="1"/>
    <col min="17" max="17" width="10.5703125" bestFit="1" customWidth="1"/>
    <col min="18" max="18" width="14.5703125" bestFit="1" customWidth="1"/>
    <col min="19" max="19" width="15.28515625" customWidth="1"/>
    <col min="20" max="20" width="14" customWidth="1"/>
  </cols>
  <sheetData>
    <row r="2" spans="1:20" ht="18.75" x14ac:dyDescent="0.3">
      <c r="A2" s="104" t="s">
        <v>26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</row>
    <row r="3" spans="1:20" ht="19.5" thickBot="1" x14ac:dyDescent="0.35">
      <c r="A3" s="104" t="s">
        <v>27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</row>
    <row r="4" spans="1:20" x14ac:dyDescent="0.25">
      <c r="A4" s="2" t="s">
        <v>0</v>
      </c>
      <c r="B4" s="3" t="s">
        <v>30</v>
      </c>
      <c r="C4" s="4" t="s">
        <v>31</v>
      </c>
      <c r="D4" s="4" t="s">
        <v>32</v>
      </c>
      <c r="E4" s="4" t="s">
        <v>1</v>
      </c>
      <c r="F4" s="4" t="s">
        <v>2</v>
      </c>
      <c r="G4" s="4" t="s">
        <v>33</v>
      </c>
      <c r="H4" s="4" t="s">
        <v>3</v>
      </c>
      <c r="I4" s="4" t="s">
        <v>34</v>
      </c>
      <c r="J4" s="5" t="s">
        <v>4</v>
      </c>
      <c r="K4" s="5" t="s">
        <v>35</v>
      </c>
      <c r="L4" s="5" t="s">
        <v>6</v>
      </c>
      <c r="M4" s="5" t="s">
        <v>36</v>
      </c>
      <c r="N4" s="5" t="s">
        <v>37</v>
      </c>
      <c r="O4" s="5" t="s">
        <v>5</v>
      </c>
      <c r="P4" s="5" t="s">
        <v>38</v>
      </c>
      <c r="Q4" s="5" t="s">
        <v>39</v>
      </c>
      <c r="R4" s="5" t="s">
        <v>40</v>
      </c>
      <c r="S4" s="6" t="s">
        <v>52</v>
      </c>
      <c r="T4" s="7" t="s">
        <v>54</v>
      </c>
    </row>
    <row r="5" spans="1:20" ht="15.75" thickBot="1" x14ac:dyDescent="0.3">
      <c r="A5" s="8"/>
      <c r="B5" s="9" t="s">
        <v>41</v>
      </c>
      <c r="C5" s="10" t="s">
        <v>41</v>
      </c>
      <c r="D5" s="10" t="s">
        <v>42</v>
      </c>
      <c r="E5" s="10" t="s">
        <v>43</v>
      </c>
      <c r="F5" s="10" t="s">
        <v>8</v>
      </c>
      <c r="G5" s="10" t="s">
        <v>41</v>
      </c>
      <c r="H5" s="10" t="s">
        <v>41</v>
      </c>
      <c r="I5" s="10" t="s">
        <v>44</v>
      </c>
      <c r="J5" s="11" t="s">
        <v>41</v>
      </c>
      <c r="K5" s="11" t="s">
        <v>45</v>
      </c>
      <c r="L5" s="11" t="s">
        <v>46</v>
      </c>
      <c r="M5" s="11" t="s">
        <v>47</v>
      </c>
      <c r="N5" s="11" t="s">
        <v>41</v>
      </c>
      <c r="O5" s="11" t="s">
        <v>48</v>
      </c>
      <c r="P5" s="11" t="s">
        <v>49</v>
      </c>
      <c r="Q5" s="11" t="s">
        <v>50</v>
      </c>
      <c r="R5" s="11" t="s">
        <v>51</v>
      </c>
      <c r="S5" s="12" t="s">
        <v>53</v>
      </c>
      <c r="T5" s="13" t="s">
        <v>55</v>
      </c>
    </row>
    <row r="6" spans="1:20" x14ac:dyDescent="0.25">
      <c r="A6" s="14" t="s">
        <v>9</v>
      </c>
      <c r="B6" s="15">
        <v>1265</v>
      </c>
      <c r="C6" s="16">
        <v>136</v>
      </c>
      <c r="D6" s="16">
        <v>1045</v>
      </c>
      <c r="E6" s="16">
        <v>3065</v>
      </c>
      <c r="F6" s="16">
        <v>177</v>
      </c>
      <c r="G6" s="16">
        <v>3637</v>
      </c>
      <c r="H6" s="16">
        <v>3880</v>
      </c>
      <c r="I6" s="16">
        <v>2009</v>
      </c>
      <c r="J6" s="16">
        <v>2324</v>
      </c>
      <c r="K6" s="16">
        <v>888</v>
      </c>
      <c r="L6" s="16">
        <v>2990</v>
      </c>
      <c r="M6" s="16">
        <v>14363</v>
      </c>
      <c r="N6" s="16">
        <v>4611</v>
      </c>
      <c r="O6" s="16">
        <v>1036</v>
      </c>
      <c r="P6" s="16">
        <v>2441</v>
      </c>
      <c r="Q6" s="16">
        <v>750</v>
      </c>
      <c r="R6" s="17">
        <v>1</v>
      </c>
      <c r="S6" s="18">
        <v>44618</v>
      </c>
      <c r="T6" s="19">
        <v>8437</v>
      </c>
    </row>
    <row r="7" spans="1:20" x14ac:dyDescent="0.25">
      <c r="A7" s="20" t="s">
        <v>10</v>
      </c>
      <c r="B7" s="21">
        <v>175</v>
      </c>
      <c r="C7" s="22">
        <v>58</v>
      </c>
      <c r="D7" s="22">
        <v>3656</v>
      </c>
      <c r="E7" s="22">
        <v>3069</v>
      </c>
      <c r="F7" s="22">
        <v>335</v>
      </c>
      <c r="G7" s="22">
        <v>5177</v>
      </c>
      <c r="H7" s="22">
        <v>8711</v>
      </c>
      <c r="I7" s="22">
        <v>3755</v>
      </c>
      <c r="J7" s="22">
        <v>3941</v>
      </c>
      <c r="K7" s="22">
        <v>1649</v>
      </c>
      <c r="L7" s="22">
        <v>6362</v>
      </c>
      <c r="M7" s="22">
        <v>17045</v>
      </c>
      <c r="N7" s="22">
        <v>4389</v>
      </c>
      <c r="O7" s="22">
        <v>1354</v>
      </c>
      <c r="P7" s="22">
        <v>4255</v>
      </c>
      <c r="Q7" s="22">
        <v>845</v>
      </c>
      <c r="R7" s="23">
        <v>0</v>
      </c>
      <c r="S7" s="24">
        <v>64776</v>
      </c>
      <c r="T7" s="25">
        <v>7991</v>
      </c>
    </row>
    <row r="8" spans="1:20" x14ac:dyDescent="0.25">
      <c r="A8" s="20" t="s">
        <v>11</v>
      </c>
      <c r="B8" s="21">
        <v>473</v>
      </c>
      <c r="C8" s="22">
        <v>20</v>
      </c>
      <c r="D8" s="22">
        <v>17408</v>
      </c>
      <c r="E8" s="22">
        <v>10731</v>
      </c>
      <c r="F8" s="22">
        <v>355</v>
      </c>
      <c r="G8" s="22">
        <v>15329</v>
      </c>
      <c r="H8" s="22">
        <v>14840</v>
      </c>
      <c r="I8" s="22">
        <v>6270</v>
      </c>
      <c r="J8" s="22">
        <v>8631</v>
      </c>
      <c r="K8" s="22">
        <v>4257</v>
      </c>
      <c r="L8" s="22">
        <v>19525</v>
      </c>
      <c r="M8" s="22">
        <v>22036</v>
      </c>
      <c r="N8" s="22">
        <v>6590</v>
      </c>
      <c r="O8" s="22">
        <v>2363</v>
      </c>
      <c r="P8" s="22">
        <v>10270</v>
      </c>
      <c r="Q8" s="22">
        <v>1484</v>
      </c>
      <c r="R8" s="23">
        <v>19</v>
      </c>
      <c r="S8" s="24">
        <v>140601</v>
      </c>
      <c r="T8" s="25">
        <v>11828</v>
      </c>
    </row>
    <row r="9" spans="1:20" x14ac:dyDescent="0.25">
      <c r="A9" s="20" t="s">
        <v>12</v>
      </c>
      <c r="B9" s="21">
        <v>5555</v>
      </c>
      <c r="C9" s="22">
        <v>27</v>
      </c>
      <c r="D9" s="22">
        <v>7630</v>
      </c>
      <c r="E9" s="22">
        <v>2047</v>
      </c>
      <c r="F9" s="22">
        <v>310</v>
      </c>
      <c r="G9" s="22">
        <v>5692</v>
      </c>
      <c r="H9" s="22">
        <v>4990</v>
      </c>
      <c r="I9" s="22">
        <v>1845</v>
      </c>
      <c r="J9" s="22">
        <v>3195</v>
      </c>
      <c r="K9" s="22">
        <v>1418</v>
      </c>
      <c r="L9" s="22">
        <v>7111</v>
      </c>
      <c r="M9" s="22">
        <v>12717</v>
      </c>
      <c r="N9" s="22">
        <v>1688</v>
      </c>
      <c r="O9" s="22">
        <v>1268</v>
      </c>
      <c r="P9" s="22">
        <v>3908</v>
      </c>
      <c r="Q9" s="22">
        <v>330</v>
      </c>
      <c r="R9" s="23">
        <v>3</v>
      </c>
      <c r="S9" s="24">
        <v>59734</v>
      </c>
      <c r="T9" s="25">
        <v>6637</v>
      </c>
    </row>
    <row r="10" spans="1:20" x14ac:dyDescent="0.25">
      <c r="A10" s="20" t="s">
        <v>13</v>
      </c>
      <c r="B10" s="21">
        <v>9413</v>
      </c>
      <c r="C10" s="22">
        <v>765</v>
      </c>
      <c r="D10" s="22">
        <v>7475</v>
      </c>
      <c r="E10" s="22">
        <v>5279</v>
      </c>
      <c r="F10" s="22">
        <v>638</v>
      </c>
      <c r="G10" s="22">
        <v>17179</v>
      </c>
      <c r="H10" s="22">
        <v>13458</v>
      </c>
      <c r="I10" s="22">
        <v>7449</v>
      </c>
      <c r="J10" s="22">
        <v>4697</v>
      </c>
      <c r="K10" s="22">
        <v>3397</v>
      </c>
      <c r="L10" s="22">
        <v>15468</v>
      </c>
      <c r="M10" s="22">
        <v>15649</v>
      </c>
      <c r="N10" s="22">
        <v>10412</v>
      </c>
      <c r="O10" s="22">
        <v>3209</v>
      </c>
      <c r="P10" s="22">
        <v>7482</v>
      </c>
      <c r="Q10" s="22">
        <v>1687</v>
      </c>
      <c r="R10" s="23">
        <v>108</v>
      </c>
      <c r="S10" s="24">
        <v>123765</v>
      </c>
      <c r="T10" s="25">
        <v>15138</v>
      </c>
    </row>
    <row r="11" spans="1:20" x14ac:dyDescent="0.25">
      <c r="A11" s="20" t="s">
        <v>14</v>
      </c>
      <c r="B11" s="21">
        <v>14697</v>
      </c>
      <c r="C11" s="22">
        <v>273</v>
      </c>
      <c r="D11" s="22">
        <v>5717</v>
      </c>
      <c r="E11" s="22">
        <v>15056</v>
      </c>
      <c r="F11" s="22">
        <v>1724</v>
      </c>
      <c r="G11" s="22">
        <v>38429</v>
      </c>
      <c r="H11" s="22">
        <v>29673</v>
      </c>
      <c r="I11" s="22">
        <v>13993</v>
      </c>
      <c r="J11" s="22">
        <v>18839</v>
      </c>
      <c r="K11" s="22">
        <v>9978</v>
      </c>
      <c r="L11" s="22">
        <v>38094</v>
      </c>
      <c r="M11" s="22">
        <v>60805</v>
      </c>
      <c r="N11" s="22">
        <v>21360</v>
      </c>
      <c r="O11" s="22">
        <v>9805</v>
      </c>
      <c r="P11" s="22">
        <v>23799</v>
      </c>
      <c r="Q11" s="22">
        <v>4019</v>
      </c>
      <c r="R11" s="23">
        <v>40</v>
      </c>
      <c r="S11" s="24">
        <v>306301</v>
      </c>
      <c r="T11" s="25">
        <v>56175</v>
      </c>
    </row>
    <row r="12" spans="1:20" x14ac:dyDescent="0.25">
      <c r="A12" s="20" t="s">
        <v>15</v>
      </c>
      <c r="B12" s="21">
        <v>43226</v>
      </c>
      <c r="C12" s="22">
        <v>709</v>
      </c>
      <c r="D12" s="22">
        <v>4796</v>
      </c>
      <c r="E12" s="22">
        <v>18431</v>
      </c>
      <c r="F12" s="22">
        <v>927</v>
      </c>
      <c r="G12" s="22">
        <v>18851</v>
      </c>
      <c r="H12" s="22">
        <v>30049</v>
      </c>
      <c r="I12" s="22">
        <v>4354</v>
      </c>
      <c r="J12" s="22">
        <v>7913</v>
      </c>
      <c r="K12" s="22">
        <v>4689</v>
      </c>
      <c r="L12" s="22">
        <v>15799</v>
      </c>
      <c r="M12" s="22">
        <v>32480</v>
      </c>
      <c r="N12" s="22">
        <v>8323</v>
      </c>
      <c r="O12" s="22">
        <v>5003</v>
      </c>
      <c r="P12" s="22">
        <v>11188</v>
      </c>
      <c r="Q12" s="22">
        <v>543</v>
      </c>
      <c r="R12" s="23">
        <v>5</v>
      </c>
      <c r="S12" s="24">
        <v>207286</v>
      </c>
      <c r="T12" s="25">
        <v>35374</v>
      </c>
    </row>
    <row r="13" spans="1:20" x14ac:dyDescent="0.25">
      <c r="A13" s="20" t="s">
        <v>16</v>
      </c>
      <c r="B13" s="21">
        <v>37094</v>
      </c>
      <c r="C13" s="22">
        <v>76</v>
      </c>
      <c r="D13" s="22">
        <v>613</v>
      </c>
      <c r="E13" s="22">
        <v>12017</v>
      </c>
      <c r="F13" s="22">
        <v>977</v>
      </c>
      <c r="G13" s="22">
        <v>16401</v>
      </c>
      <c r="H13" s="22">
        <v>22549</v>
      </c>
      <c r="I13" s="22">
        <v>4325</v>
      </c>
      <c r="J13" s="22">
        <v>6072</v>
      </c>
      <c r="K13" s="22">
        <v>4691</v>
      </c>
      <c r="L13" s="22">
        <v>16000</v>
      </c>
      <c r="M13" s="22">
        <v>39570</v>
      </c>
      <c r="N13" s="22">
        <v>9748</v>
      </c>
      <c r="O13" s="22">
        <v>3788</v>
      </c>
      <c r="P13" s="22">
        <v>10438</v>
      </c>
      <c r="Q13" s="22">
        <v>160</v>
      </c>
      <c r="R13" s="23">
        <v>5</v>
      </c>
      <c r="S13" s="24">
        <v>184524</v>
      </c>
      <c r="T13" s="25">
        <v>23587</v>
      </c>
    </row>
    <row r="14" spans="1:20" x14ac:dyDescent="0.25">
      <c r="A14" s="20" t="s">
        <v>56</v>
      </c>
      <c r="B14" s="21">
        <v>18383</v>
      </c>
      <c r="C14" s="22">
        <v>2105</v>
      </c>
      <c r="D14" s="22">
        <v>1217</v>
      </c>
      <c r="E14" s="22">
        <v>19585</v>
      </c>
      <c r="F14" s="22">
        <v>1672</v>
      </c>
      <c r="G14" s="22">
        <v>41423</v>
      </c>
      <c r="H14" s="22">
        <v>25903</v>
      </c>
      <c r="I14" s="22">
        <v>5917</v>
      </c>
      <c r="J14" s="22">
        <v>14729</v>
      </c>
      <c r="K14" s="22">
        <v>8735</v>
      </c>
      <c r="L14" s="22">
        <v>28568</v>
      </c>
      <c r="M14" s="22">
        <v>38486</v>
      </c>
      <c r="N14" s="22">
        <v>23610</v>
      </c>
      <c r="O14" s="22">
        <v>12816</v>
      </c>
      <c r="P14" s="22">
        <v>20072</v>
      </c>
      <c r="Q14" s="22">
        <v>395</v>
      </c>
      <c r="R14" s="23">
        <v>16</v>
      </c>
      <c r="S14" s="24">
        <v>263632</v>
      </c>
      <c r="T14" s="25">
        <v>36908</v>
      </c>
    </row>
    <row r="15" spans="1:20" x14ac:dyDescent="0.25">
      <c r="A15" s="20" t="s">
        <v>17</v>
      </c>
      <c r="B15" s="21">
        <v>11635</v>
      </c>
      <c r="C15" s="22">
        <v>32</v>
      </c>
      <c r="D15" s="22">
        <v>188</v>
      </c>
      <c r="E15" s="22">
        <v>4100</v>
      </c>
      <c r="F15" s="22">
        <v>251</v>
      </c>
      <c r="G15" s="22">
        <v>6856</v>
      </c>
      <c r="H15" s="22">
        <v>7061</v>
      </c>
      <c r="I15" s="22">
        <v>1367</v>
      </c>
      <c r="J15" s="22">
        <v>2353</v>
      </c>
      <c r="K15" s="22">
        <v>1284</v>
      </c>
      <c r="L15" s="22">
        <v>4871</v>
      </c>
      <c r="M15" s="22">
        <v>24974</v>
      </c>
      <c r="N15" s="22">
        <v>5749</v>
      </c>
      <c r="O15" s="22">
        <v>1547</v>
      </c>
      <c r="P15" s="22">
        <v>2615</v>
      </c>
      <c r="Q15" s="22">
        <v>115</v>
      </c>
      <c r="R15" s="23">
        <v>0</v>
      </c>
      <c r="S15" s="24">
        <v>74998</v>
      </c>
      <c r="T15" s="25">
        <v>7085</v>
      </c>
    </row>
    <row r="16" spans="1:20" x14ac:dyDescent="0.25">
      <c r="A16" s="20" t="s">
        <v>18</v>
      </c>
      <c r="B16" s="21">
        <v>6578</v>
      </c>
      <c r="C16" s="22">
        <v>587</v>
      </c>
      <c r="D16" s="22">
        <v>384</v>
      </c>
      <c r="E16" s="22">
        <v>9058</v>
      </c>
      <c r="F16" s="22">
        <v>884</v>
      </c>
      <c r="G16" s="22">
        <v>15020</v>
      </c>
      <c r="H16" s="22">
        <v>15981</v>
      </c>
      <c r="I16" s="22">
        <v>5494</v>
      </c>
      <c r="J16" s="22">
        <v>3919</v>
      </c>
      <c r="K16" s="22">
        <v>3338</v>
      </c>
      <c r="L16" s="22">
        <v>7759</v>
      </c>
      <c r="M16" s="22">
        <v>26004</v>
      </c>
      <c r="N16" s="22">
        <v>13665</v>
      </c>
      <c r="O16" s="22">
        <v>4002</v>
      </c>
      <c r="P16" s="22">
        <v>6160</v>
      </c>
      <c r="Q16" s="22">
        <v>330</v>
      </c>
      <c r="R16" s="23">
        <v>2</v>
      </c>
      <c r="S16" s="24">
        <v>119165</v>
      </c>
      <c r="T16" s="25">
        <v>14730</v>
      </c>
    </row>
    <row r="17" spans="1:20" x14ac:dyDescent="0.25">
      <c r="A17" s="20" t="s">
        <v>19</v>
      </c>
      <c r="B17" s="21">
        <v>7332</v>
      </c>
      <c r="C17" s="22">
        <v>610</v>
      </c>
      <c r="D17" s="22">
        <v>154</v>
      </c>
      <c r="E17" s="22">
        <v>4908</v>
      </c>
      <c r="F17" s="22">
        <v>192</v>
      </c>
      <c r="G17" s="22">
        <v>5265</v>
      </c>
      <c r="H17" s="22">
        <v>5767</v>
      </c>
      <c r="I17" s="22">
        <v>3162</v>
      </c>
      <c r="J17" s="22">
        <v>2652</v>
      </c>
      <c r="K17" s="22">
        <v>1680</v>
      </c>
      <c r="L17" s="22">
        <v>5040</v>
      </c>
      <c r="M17" s="22">
        <v>15685</v>
      </c>
      <c r="N17" s="22">
        <v>6387</v>
      </c>
      <c r="O17" s="22">
        <v>2968</v>
      </c>
      <c r="P17" s="22">
        <v>4055</v>
      </c>
      <c r="Q17" s="22">
        <v>50</v>
      </c>
      <c r="R17" s="23">
        <v>6</v>
      </c>
      <c r="S17" s="24">
        <v>65913</v>
      </c>
      <c r="T17" s="25">
        <v>13628</v>
      </c>
    </row>
    <row r="18" spans="1:20" x14ac:dyDescent="0.25">
      <c r="A18" s="20" t="s">
        <v>20</v>
      </c>
      <c r="B18" s="21">
        <v>12456</v>
      </c>
      <c r="C18" s="22">
        <v>15514</v>
      </c>
      <c r="D18" s="22">
        <v>347</v>
      </c>
      <c r="E18" s="22">
        <v>14065</v>
      </c>
      <c r="F18" s="22">
        <v>667</v>
      </c>
      <c r="G18" s="22">
        <v>12261</v>
      </c>
      <c r="H18" s="22">
        <v>18341</v>
      </c>
      <c r="I18" s="22">
        <v>4740</v>
      </c>
      <c r="J18" s="22">
        <v>7533</v>
      </c>
      <c r="K18" s="22">
        <v>5733</v>
      </c>
      <c r="L18" s="22">
        <v>14846</v>
      </c>
      <c r="M18" s="22">
        <v>27612</v>
      </c>
      <c r="N18" s="22">
        <v>7756</v>
      </c>
      <c r="O18" s="22">
        <v>4992</v>
      </c>
      <c r="P18" s="22">
        <v>7339</v>
      </c>
      <c r="Q18" s="22">
        <v>105</v>
      </c>
      <c r="R18" s="23">
        <v>1</v>
      </c>
      <c r="S18" s="24">
        <v>154308</v>
      </c>
      <c r="T18" s="25">
        <v>18037</v>
      </c>
    </row>
    <row r="19" spans="1:20" x14ac:dyDescent="0.25">
      <c r="A19" s="20" t="s">
        <v>21</v>
      </c>
      <c r="B19" s="21">
        <v>679</v>
      </c>
      <c r="C19" s="22">
        <v>941</v>
      </c>
      <c r="D19" s="22">
        <v>98</v>
      </c>
      <c r="E19" s="22">
        <v>322</v>
      </c>
      <c r="F19" s="22">
        <v>252</v>
      </c>
      <c r="G19" s="22">
        <v>980</v>
      </c>
      <c r="H19" s="22">
        <v>1792</v>
      </c>
      <c r="I19" s="22">
        <v>286</v>
      </c>
      <c r="J19" s="22">
        <v>630</v>
      </c>
      <c r="K19" s="22">
        <v>378</v>
      </c>
      <c r="L19" s="22">
        <v>1225</v>
      </c>
      <c r="M19" s="22">
        <v>7207</v>
      </c>
      <c r="N19" s="22">
        <v>1285</v>
      </c>
      <c r="O19" s="22">
        <v>541</v>
      </c>
      <c r="P19" s="22">
        <v>1028</v>
      </c>
      <c r="Q19" s="22">
        <v>5</v>
      </c>
      <c r="R19" s="23">
        <v>0</v>
      </c>
      <c r="S19" s="24">
        <v>17649</v>
      </c>
      <c r="T19" s="25">
        <v>3086</v>
      </c>
    </row>
    <row r="20" spans="1:20" x14ac:dyDescent="0.25">
      <c r="A20" s="20" t="s">
        <v>22</v>
      </c>
      <c r="B20" s="21">
        <v>914</v>
      </c>
      <c r="C20" s="22">
        <v>1677</v>
      </c>
      <c r="D20" s="22">
        <v>1714</v>
      </c>
      <c r="E20" s="22">
        <v>3825</v>
      </c>
      <c r="F20" s="22">
        <v>346</v>
      </c>
      <c r="G20" s="22">
        <v>5085</v>
      </c>
      <c r="H20" s="22">
        <v>5864</v>
      </c>
      <c r="I20" s="22">
        <v>3925</v>
      </c>
      <c r="J20" s="22">
        <v>4449</v>
      </c>
      <c r="K20" s="22">
        <v>1227</v>
      </c>
      <c r="L20" s="22">
        <v>4429</v>
      </c>
      <c r="M20" s="22">
        <v>7440</v>
      </c>
      <c r="N20" s="22">
        <v>2055</v>
      </c>
      <c r="O20" s="22">
        <v>991</v>
      </c>
      <c r="P20" s="22">
        <v>2829</v>
      </c>
      <c r="Q20" s="22">
        <v>3</v>
      </c>
      <c r="R20" s="23">
        <v>5</v>
      </c>
      <c r="S20" s="24">
        <v>46778</v>
      </c>
      <c r="T20" s="25">
        <v>7220</v>
      </c>
    </row>
    <row r="21" spans="1:20" ht="15.75" thickBot="1" x14ac:dyDescent="0.3">
      <c r="A21" s="26" t="s">
        <v>23</v>
      </c>
      <c r="B21" s="27">
        <v>61008</v>
      </c>
      <c r="C21" s="28">
        <v>2950</v>
      </c>
      <c r="D21" s="28">
        <v>8867</v>
      </c>
      <c r="E21" s="28">
        <v>144924</v>
      </c>
      <c r="F21" s="28">
        <v>7106</v>
      </c>
      <c r="G21" s="28">
        <v>196029</v>
      </c>
      <c r="H21" s="28">
        <v>261544</v>
      </c>
      <c r="I21" s="28">
        <v>77912</v>
      </c>
      <c r="J21" s="28">
        <v>110121</v>
      </c>
      <c r="K21" s="28">
        <v>122767</v>
      </c>
      <c r="L21" s="28">
        <v>329680</v>
      </c>
      <c r="M21" s="28">
        <v>216513</v>
      </c>
      <c r="N21" s="28">
        <v>101418</v>
      </c>
      <c r="O21" s="28">
        <v>62680</v>
      </c>
      <c r="P21" s="28">
        <v>180912</v>
      </c>
      <c r="Q21" s="28">
        <v>13413</v>
      </c>
      <c r="R21" s="29">
        <v>469</v>
      </c>
      <c r="S21" s="30">
        <v>1898313</v>
      </c>
      <c r="T21" s="31">
        <v>164115</v>
      </c>
    </row>
    <row r="22" spans="1:20" ht="15.75" thickBot="1" x14ac:dyDescent="0.3">
      <c r="A22" s="32" t="s">
        <v>24</v>
      </c>
      <c r="B22" s="33">
        <v>230883</v>
      </c>
      <c r="C22" s="33">
        <v>26480</v>
      </c>
      <c r="D22" s="33">
        <v>61309</v>
      </c>
      <c r="E22" s="33">
        <v>270482</v>
      </c>
      <c r="F22" s="33">
        <v>16813</v>
      </c>
      <c r="G22" s="33">
        <v>403614</v>
      </c>
      <c r="H22" s="33">
        <v>470403</v>
      </c>
      <c r="I22" s="33">
        <v>146803</v>
      </c>
      <c r="J22" s="33">
        <v>201998</v>
      </c>
      <c r="K22" s="33">
        <v>176109</v>
      </c>
      <c r="L22" s="33">
        <v>517767</v>
      </c>
      <c r="M22" s="33">
        <v>578586</v>
      </c>
      <c r="N22" s="33">
        <v>229046</v>
      </c>
      <c r="O22" s="33">
        <v>118363</v>
      </c>
      <c r="P22" s="33">
        <v>298791</v>
      </c>
      <c r="Q22" s="33">
        <v>24234</v>
      </c>
      <c r="R22" s="33">
        <v>680</v>
      </c>
      <c r="S22" s="34">
        <v>3772361</v>
      </c>
      <c r="T22" s="33">
        <v>429976</v>
      </c>
    </row>
    <row r="24" spans="1:20" ht="18.75" x14ac:dyDescent="0.3">
      <c r="A24" s="104" t="s">
        <v>25</v>
      </c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</row>
    <row r="25" spans="1:20" ht="19.5" thickBot="1" x14ac:dyDescent="0.35">
      <c r="A25" s="104" t="s">
        <v>28</v>
      </c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</row>
    <row r="26" spans="1:20" x14ac:dyDescent="0.25">
      <c r="A26" s="2" t="s">
        <v>0</v>
      </c>
      <c r="B26" s="3" t="s">
        <v>30</v>
      </c>
      <c r="C26" s="4" t="s">
        <v>31</v>
      </c>
      <c r="D26" s="4" t="s">
        <v>32</v>
      </c>
      <c r="E26" s="4" t="s">
        <v>1</v>
      </c>
      <c r="F26" s="4" t="s">
        <v>2</v>
      </c>
      <c r="G26" s="4" t="s">
        <v>33</v>
      </c>
      <c r="H26" s="4" t="s">
        <v>3</v>
      </c>
      <c r="I26" s="4" t="s">
        <v>34</v>
      </c>
      <c r="J26" s="5" t="s">
        <v>4</v>
      </c>
      <c r="K26" s="5" t="s">
        <v>35</v>
      </c>
      <c r="L26" s="5" t="s">
        <v>6</v>
      </c>
      <c r="M26" s="5" t="s">
        <v>36</v>
      </c>
      <c r="N26" s="5" t="s">
        <v>37</v>
      </c>
      <c r="O26" s="5" t="s">
        <v>5</v>
      </c>
      <c r="P26" s="5" t="s">
        <v>38</v>
      </c>
      <c r="Q26" s="5" t="s">
        <v>39</v>
      </c>
      <c r="R26" s="5" t="s">
        <v>40</v>
      </c>
      <c r="S26" s="6" t="s">
        <v>52</v>
      </c>
      <c r="T26" s="7" t="s">
        <v>54</v>
      </c>
    </row>
    <row r="27" spans="1:20" ht="15.75" thickBot="1" x14ac:dyDescent="0.3">
      <c r="A27" s="8"/>
      <c r="B27" s="9" t="s">
        <v>41</v>
      </c>
      <c r="C27" s="10" t="s">
        <v>41</v>
      </c>
      <c r="D27" s="10" t="s">
        <v>42</v>
      </c>
      <c r="E27" s="10" t="s">
        <v>43</v>
      </c>
      <c r="F27" s="10" t="s">
        <v>8</v>
      </c>
      <c r="G27" s="10" t="s">
        <v>41</v>
      </c>
      <c r="H27" s="10" t="s">
        <v>41</v>
      </c>
      <c r="I27" s="10" t="s">
        <v>44</v>
      </c>
      <c r="J27" s="11" t="s">
        <v>41</v>
      </c>
      <c r="K27" s="11" t="s">
        <v>45</v>
      </c>
      <c r="L27" s="11" t="s">
        <v>46</v>
      </c>
      <c r="M27" s="11" t="s">
        <v>47</v>
      </c>
      <c r="N27" s="11" t="s">
        <v>41</v>
      </c>
      <c r="O27" s="11" t="s">
        <v>48</v>
      </c>
      <c r="P27" s="11" t="s">
        <v>49</v>
      </c>
      <c r="Q27" s="11" t="s">
        <v>50</v>
      </c>
      <c r="R27" s="11" t="s">
        <v>51</v>
      </c>
      <c r="S27" s="12" t="s">
        <v>53</v>
      </c>
      <c r="T27" s="13" t="s">
        <v>55</v>
      </c>
    </row>
    <row r="28" spans="1:20" x14ac:dyDescent="0.25">
      <c r="A28" s="14" t="s">
        <v>9</v>
      </c>
      <c r="B28" s="15">
        <v>169</v>
      </c>
      <c r="C28" s="16">
        <v>78</v>
      </c>
      <c r="D28" s="16">
        <v>100</v>
      </c>
      <c r="E28" s="16">
        <v>589</v>
      </c>
      <c r="F28" s="16">
        <v>53</v>
      </c>
      <c r="G28" s="16">
        <v>573</v>
      </c>
      <c r="H28" s="16">
        <v>2997</v>
      </c>
      <c r="I28" s="16">
        <v>759</v>
      </c>
      <c r="J28" s="16">
        <v>541</v>
      </c>
      <c r="K28" s="16">
        <v>99</v>
      </c>
      <c r="L28" s="16">
        <v>1505</v>
      </c>
      <c r="M28" s="16">
        <v>594</v>
      </c>
      <c r="N28" s="16">
        <v>547</v>
      </c>
      <c r="O28" s="16">
        <v>98</v>
      </c>
      <c r="P28" s="16">
        <v>313</v>
      </c>
      <c r="Q28" s="16">
        <v>10</v>
      </c>
      <c r="R28" s="17">
        <v>0</v>
      </c>
      <c r="S28" s="18">
        <v>9025</v>
      </c>
      <c r="T28" s="19">
        <v>4159</v>
      </c>
    </row>
    <row r="29" spans="1:20" x14ac:dyDescent="0.25">
      <c r="A29" s="20" t="s">
        <v>10</v>
      </c>
      <c r="B29" s="21">
        <v>52</v>
      </c>
      <c r="C29" s="22">
        <v>223</v>
      </c>
      <c r="D29" s="22">
        <v>545</v>
      </c>
      <c r="E29" s="22">
        <v>1232</v>
      </c>
      <c r="F29" s="22">
        <v>84</v>
      </c>
      <c r="G29" s="22">
        <v>1226</v>
      </c>
      <c r="H29" s="22">
        <v>2130</v>
      </c>
      <c r="I29" s="22">
        <v>845</v>
      </c>
      <c r="J29" s="22">
        <v>1030</v>
      </c>
      <c r="K29" s="22">
        <v>136</v>
      </c>
      <c r="L29" s="22">
        <v>1572</v>
      </c>
      <c r="M29" s="22">
        <v>1222</v>
      </c>
      <c r="N29" s="22">
        <v>1305</v>
      </c>
      <c r="O29" s="22">
        <v>336</v>
      </c>
      <c r="P29" s="22">
        <v>400</v>
      </c>
      <c r="Q29" s="22">
        <v>71</v>
      </c>
      <c r="R29" s="23">
        <v>49</v>
      </c>
      <c r="S29" s="24">
        <v>12458</v>
      </c>
      <c r="T29" s="25">
        <v>6918</v>
      </c>
    </row>
    <row r="30" spans="1:20" x14ac:dyDescent="0.25">
      <c r="A30" s="20" t="s">
        <v>11</v>
      </c>
      <c r="B30" s="21">
        <v>60</v>
      </c>
      <c r="C30" s="22">
        <v>51</v>
      </c>
      <c r="D30" s="22">
        <v>598</v>
      </c>
      <c r="E30" s="22">
        <v>2171</v>
      </c>
      <c r="F30" s="22">
        <v>935</v>
      </c>
      <c r="G30" s="22">
        <v>2649</v>
      </c>
      <c r="H30" s="22">
        <v>4645</v>
      </c>
      <c r="I30" s="22">
        <v>1335</v>
      </c>
      <c r="J30" s="22">
        <v>3858</v>
      </c>
      <c r="K30" s="22">
        <v>284</v>
      </c>
      <c r="L30" s="22">
        <v>7599</v>
      </c>
      <c r="M30" s="22">
        <v>3085</v>
      </c>
      <c r="N30" s="22">
        <v>3663</v>
      </c>
      <c r="O30" s="22">
        <v>351</v>
      </c>
      <c r="P30" s="22">
        <v>1093</v>
      </c>
      <c r="Q30" s="22">
        <v>12</v>
      </c>
      <c r="R30" s="23">
        <v>0</v>
      </c>
      <c r="S30" s="24">
        <v>32389</v>
      </c>
      <c r="T30" s="25">
        <v>13603</v>
      </c>
    </row>
    <row r="31" spans="1:20" x14ac:dyDescent="0.25">
      <c r="A31" s="20" t="s">
        <v>12</v>
      </c>
      <c r="B31" s="21">
        <v>391</v>
      </c>
      <c r="C31" s="22">
        <v>121</v>
      </c>
      <c r="D31" s="22">
        <v>345</v>
      </c>
      <c r="E31" s="22">
        <v>462</v>
      </c>
      <c r="F31" s="22">
        <v>15</v>
      </c>
      <c r="G31" s="22">
        <v>831</v>
      </c>
      <c r="H31" s="22">
        <v>1514</v>
      </c>
      <c r="I31" s="22">
        <v>477</v>
      </c>
      <c r="J31" s="22">
        <v>821</v>
      </c>
      <c r="K31" s="22">
        <v>62</v>
      </c>
      <c r="L31" s="22">
        <v>1460</v>
      </c>
      <c r="M31" s="22">
        <v>1772</v>
      </c>
      <c r="N31" s="22">
        <v>526</v>
      </c>
      <c r="O31" s="22">
        <v>23</v>
      </c>
      <c r="P31" s="22">
        <v>408</v>
      </c>
      <c r="Q31" s="22">
        <v>0</v>
      </c>
      <c r="R31" s="23">
        <v>0</v>
      </c>
      <c r="S31" s="24">
        <v>9228</v>
      </c>
      <c r="T31" s="25">
        <v>1593</v>
      </c>
    </row>
    <row r="32" spans="1:20" x14ac:dyDescent="0.25">
      <c r="A32" s="20" t="s">
        <v>13</v>
      </c>
      <c r="B32" s="21">
        <v>1375</v>
      </c>
      <c r="C32" s="22">
        <v>5</v>
      </c>
      <c r="D32" s="22">
        <v>1191</v>
      </c>
      <c r="E32" s="22">
        <v>937</v>
      </c>
      <c r="F32" s="22">
        <v>63</v>
      </c>
      <c r="G32" s="22">
        <v>1279</v>
      </c>
      <c r="H32" s="22">
        <v>5144</v>
      </c>
      <c r="I32" s="22">
        <v>844</v>
      </c>
      <c r="J32" s="22">
        <v>1682</v>
      </c>
      <c r="K32" s="22">
        <v>148</v>
      </c>
      <c r="L32" s="22">
        <v>2093</v>
      </c>
      <c r="M32" s="22">
        <v>9105</v>
      </c>
      <c r="N32" s="22">
        <v>2444</v>
      </c>
      <c r="O32" s="22">
        <v>5713</v>
      </c>
      <c r="P32" s="22">
        <v>532</v>
      </c>
      <c r="Q32" s="22">
        <v>12</v>
      </c>
      <c r="R32" s="23">
        <v>0</v>
      </c>
      <c r="S32" s="24">
        <v>32567</v>
      </c>
      <c r="T32" s="25">
        <v>12500</v>
      </c>
    </row>
    <row r="33" spans="1:20" x14ac:dyDescent="0.25">
      <c r="A33" s="20" t="s">
        <v>14</v>
      </c>
      <c r="B33" s="21">
        <v>2168</v>
      </c>
      <c r="C33" s="22">
        <v>243</v>
      </c>
      <c r="D33" s="22">
        <v>1033</v>
      </c>
      <c r="E33" s="22">
        <v>3219</v>
      </c>
      <c r="F33" s="22">
        <v>140</v>
      </c>
      <c r="G33" s="22">
        <v>3735</v>
      </c>
      <c r="H33" s="22">
        <v>11157</v>
      </c>
      <c r="I33" s="22">
        <v>1211</v>
      </c>
      <c r="J33" s="22">
        <v>5430</v>
      </c>
      <c r="K33" s="22">
        <v>380</v>
      </c>
      <c r="L33" s="22">
        <v>6077</v>
      </c>
      <c r="M33" s="22">
        <v>7246</v>
      </c>
      <c r="N33" s="22">
        <v>4238</v>
      </c>
      <c r="O33" s="22">
        <v>1075</v>
      </c>
      <c r="P33" s="22">
        <v>947</v>
      </c>
      <c r="Q33" s="22">
        <v>398</v>
      </c>
      <c r="R33" s="23">
        <v>1</v>
      </c>
      <c r="S33" s="24">
        <v>48698</v>
      </c>
      <c r="T33" s="25">
        <v>24545</v>
      </c>
    </row>
    <row r="34" spans="1:20" x14ac:dyDescent="0.25">
      <c r="A34" s="20" t="s">
        <v>15</v>
      </c>
      <c r="B34" s="21">
        <v>400</v>
      </c>
      <c r="C34" s="22">
        <v>7</v>
      </c>
      <c r="D34" s="22">
        <v>152</v>
      </c>
      <c r="E34" s="22">
        <v>675</v>
      </c>
      <c r="F34" s="22">
        <v>35</v>
      </c>
      <c r="G34" s="22">
        <v>583</v>
      </c>
      <c r="H34" s="22">
        <v>3508</v>
      </c>
      <c r="I34" s="22">
        <v>751</v>
      </c>
      <c r="J34" s="22">
        <v>767</v>
      </c>
      <c r="K34" s="22">
        <v>177</v>
      </c>
      <c r="L34" s="22">
        <v>6926</v>
      </c>
      <c r="M34" s="22">
        <v>2435</v>
      </c>
      <c r="N34" s="22">
        <v>6114</v>
      </c>
      <c r="O34" s="22">
        <v>107</v>
      </c>
      <c r="P34" s="22">
        <v>5189</v>
      </c>
      <c r="Q34" s="22">
        <v>14</v>
      </c>
      <c r="R34" s="23">
        <v>0</v>
      </c>
      <c r="S34" s="24">
        <v>27840</v>
      </c>
      <c r="T34" s="25">
        <v>8865</v>
      </c>
    </row>
    <row r="35" spans="1:20" x14ac:dyDescent="0.25">
      <c r="A35" s="20" t="s">
        <v>16</v>
      </c>
      <c r="B35" s="21">
        <v>13657</v>
      </c>
      <c r="C35" s="22">
        <v>6</v>
      </c>
      <c r="D35" s="22">
        <v>115</v>
      </c>
      <c r="E35" s="22">
        <v>7983</v>
      </c>
      <c r="F35" s="22">
        <v>447</v>
      </c>
      <c r="G35" s="22">
        <v>4528</v>
      </c>
      <c r="H35" s="22">
        <v>10426</v>
      </c>
      <c r="I35" s="22">
        <v>1126</v>
      </c>
      <c r="J35" s="22">
        <v>3238</v>
      </c>
      <c r="K35" s="22">
        <v>497</v>
      </c>
      <c r="L35" s="22">
        <v>4827</v>
      </c>
      <c r="M35" s="22">
        <v>11247</v>
      </c>
      <c r="N35" s="22">
        <v>4284</v>
      </c>
      <c r="O35" s="22">
        <v>897</v>
      </c>
      <c r="P35" s="22">
        <v>3318</v>
      </c>
      <c r="Q35" s="22">
        <v>12</v>
      </c>
      <c r="R35" s="23">
        <v>0</v>
      </c>
      <c r="S35" s="24">
        <v>66608</v>
      </c>
      <c r="T35" s="25">
        <v>18604</v>
      </c>
    </row>
    <row r="36" spans="1:20" x14ac:dyDescent="0.25">
      <c r="A36" s="20" t="s">
        <v>56</v>
      </c>
      <c r="B36" s="21">
        <v>1360</v>
      </c>
      <c r="C36" s="22">
        <v>4</v>
      </c>
      <c r="D36" s="22">
        <v>61</v>
      </c>
      <c r="E36" s="22">
        <v>1175</v>
      </c>
      <c r="F36" s="22">
        <v>132</v>
      </c>
      <c r="G36" s="22">
        <v>333</v>
      </c>
      <c r="H36" s="22">
        <v>2681</v>
      </c>
      <c r="I36" s="22">
        <v>703</v>
      </c>
      <c r="J36" s="22">
        <v>933</v>
      </c>
      <c r="K36" s="22">
        <v>80</v>
      </c>
      <c r="L36" s="22">
        <v>1129</v>
      </c>
      <c r="M36" s="22">
        <v>2795</v>
      </c>
      <c r="N36" s="22">
        <v>1112</v>
      </c>
      <c r="O36" s="22">
        <v>86</v>
      </c>
      <c r="P36" s="22">
        <v>497</v>
      </c>
      <c r="Q36" s="22">
        <v>8</v>
      </c>
      <c r="R36" s="23">
        <v>0</v>
      </c>
      <c r="S36" s="24">
        <v>13089</v>
      </c>
      <c r="T36" s="25">
        <v>14079</v>
      </c>
    </row>
    <row r="37" spans="1:20" x14ac:dyDescent="0.25">
      <c r="A37" s="20" t="s">
        <v>17</v>
      </c>
      <c r="B37" s="21">
        <v>10086</v>
      </c>
      <c r="C37" s="22">
        <v>497</v>
      </c>
      <c r="D37" s="22">
        <v>433</v>
      </c>
      <c r="E37" s="22">
        <v>12925</v>
      </c>
      <c r="F37" s="22">
        <v>557</v>
      </c>
      <c r="G37" s="22">
        <v>5598</v>
      </c>
      <c r="H37" s="22">
        <v>15894</v>
      </c>
      <c r="I37" s="22">
        <v>2772</v>
      </c>
      <c r="J37" s="22">
        <v>6604</v>
      </c>
      <c r="K37" s="22">
        <v>1013</v>
      </c>
      <c r="L37" s="22">
        <v>11928</v>
      </c>
      <c r="M37" s="22">
        <v>14936</v>
      </c>
      <c r="N37" s="22">
        <v>6955</v>
      </c>
      <c r="O37" s="22">
        <v>1421</v>
      </c>
      <c r="P37" s="22">
        <v>3434</v>
      </c>
      <c r="Q37" s="22">
        <v>40</v>
      </c>
      <c r="R37" s="23">
        <v>0</v>
      </c>
      <c r="S37" s="24">
        <v>95093</v>
      </c>
      <c r="T37" s="25">
        <v>29477</v>
      </c>
    </row>
    <row r="38" spans="1:20" x14ac:dyDescent="0.25">
      <c r="A38" s="20" t="s">
        <v>18</v>
      </c>
      <c r="B38" s="21">
        <v>4747</v>
      </c>
      <c r="C38" s="22">
        <v>83</v>
      </c>
      <c r="D38" s="22">
        <v>145</v>
      </c>
      <c r="E38" s="22">
        <v>2661</v>
      </c>
      <c r="F38" s="22">
        <v>67</v>
      </c>
      <c r="G38" s="22">
        <v>2860</v>
      </c>
      <c r="H38" s="22">
        <v>5892</v>
      </c>
      <c r="I38" s="22">
        <v>692</v>
      </c>
      <c r="J38" s="22">
        <v>4091</v>
      </c>
      <c r="K38" s="22">
        <v>168</v>
      </c>
      <c r="L38" s="22">
        <v>4099</v>
      </c>
      <c r="M38" s="22">
        <v>18438</v>
      </c>
      <c r="N38" s="22">
        <v>9620</v>
      </c>
      <c r="O38" s="22">
        <v>1249</v>
      </c>
      <c r="P38" s="22">
        <v>1284</v>
      </c>
      <c r="Q38" s="22">
        <v>44</v>
      </c>
      <c r="R38" s="23">
        <v>0</v>
      </c>
      <c r="S38" s="24">
        <v>56140</v>
      </c>
      <c r="T38" s="25">
        <v>16934</v>
      </c>
    </row>
    <row r="39" spans="1:20" x14ac:dyDescent="0.25">
      <c r="A39" s="20" t="s">
        <v>19</v>
      </c>
      <c r="B39" s="21">
        <v>3266</v>
      </c>
      <c r="C39" s="22">
        <v>365</v>
      </c>
      <c r="D39" s="22">
        <v>46</v>
      </c>
      <c r="E39" s="22">
        <v>3550</v>
      </c>
      <c r="F39" s="22">
        <v>131</v>
      </c>
      <c r="G39" s="22">
        <v>606</v>
      </c>
      <c r="H39" s="22">
        <v>6254</v>
      </c>
      <c r="I39" s="22">
        <v>250</v>
      </c>
      <c r="J39" s="22">
        <v>923</v>
      </c>
      <c r="K39" s="22">
        <v>135</v>
      </c>
      <c r="L39" s="22">
        <v>1284</v>
      </c>
      <c r="M39" s="22">
        <v>5123</v>
      </c>
      <c r="N39" s="22">
        <v>1031</v>
      </c>
      <c r="O39" s="22">
        <v>121</v>
      </c>
      <c r="P39" s="22">
        <v>429</v>
      </c>
      <c r="Q39" s="22">
        <v>13</v>
      </c>
      <c r="R39" s="23">
        <v>0</v>
      </c>
      <c r="S39" s="24">
        <v>23527</v>
      </c>
      <c r="T39" s="25">
        <v>5780</v>
      </c>
    </row>
    <row r="40" spans="1:20" x14ac:dyDescent="0.25">
      <c r="A40" s="20" t="s">
        <v>20</v>
      </c>
      <c r="B40" s="21">
        <v>3954</v>
      </c>
      <c r="C40" s="22">
        <v>5732</v>
      </c>
      <c r="D40" s="22">
        <v>207</v>
      </c>
      <c r="E40" s="22">
        <v>5001</v>
      </c>
      <c r="F40" s="22">
        <v>495</v>
      </c>
      <c r="G40" s="22">
        <v>2165</v>
      </c>
      <c r="H40" s="22">
        <v>11581</v>
      </c>
      <c r="I40" s="22">
        <v>1805</v>
      </c>
      <c r="J40" s="22">
        <v>5430</v>
      </c>
      <c r="K40" s="22">
        <v>258</v>
      </c>
      <c r="L40" s="22">
        <v>6863</v>
      </c>
      <c r="M40" s="22">
        <v>11315</v>
      </c>
      <c r="N40" s="22">
        <v>10041</v>
      </c>
      <c r="O40" s="22">
        <v>2114</v>
      </c>
      <c r="P40" s="22">
        <v>2039</v>
      </c>
      <c r="Q40" s="22">
        <v>56</v>
      </c>
      <c r="R40" s="23">
        <v>15</v>
      </c>
      <c r="S40" s="24">
        <v>69071</v>
      </c>
      <c r="T40" s="25">
        <v>16302</v>
      </c>
    </row>
    <row r="41" spans="1:20" x14ac:dyDescent="0.25">
      <c r="A41" s="20" t="s">
        <v>21</v>
      </c>
      <c r="B41" s="21">
        <v>17</v>
      </c>
      <c r="C41" s="22">
        <v>335</v>
      </c>
      <c r="D41" s="22">
        <v>11</v>
      </c>
      <c r="E41" s="22">
        <v>204</v>
      </c>
      <c r="F41" s="22">
        <v>2</v>
      </c>
      <c r="G41" s="22">
        <v>183</v>
      </c>
      <c r="H41" s="22">
        <v>787</v>
      </c>
      <c r="I41" s="22">
        <v>40</v>
      </c>
      <c r="J41" s="22">
        <v>387</v>
      </c>
      <c r="K41" s="22">
        <v>9</v>
      </c>
      <c r="L41" s="22">
        <v>223</v>
      </c>
      <c r="M41" s="22">
        <v>2265</v>
      </c>
      <c r="N41" s="22">
        <v>398</v>
      </c>
      <c r="O41" s="22">
        <v>105</v>
      </c>
      <c r="P41" s="22">
        <v>246</v>
      </c>
      <c r="Q41" s="22">
        <v>0</v>
      </c>
      <c r="R41" s="23">
        <v>0</v>
      </c>
      <c r="S41" s="24">
        <v>5212</v>
      </c>
      <c r="T41" s="25">
        <v>823</v>
      </c>
    </row>
    <row r="42" spans="1:20" x14ac:dyDescent="0.25">
      <c r="A42" s="20" t="s">
        <v>22</v>
      </c>
      <c r="B42" s="21">
        <v>357</v>
      </c>
      <c r="C42" s="22">
        <v>164</v>
      </c>
      <c r="D42" s="22">
        <v>59</v>
      </c>
      <c r="E42" s="22">
        <v>1024</v>
      </c>
      <c r="F42" s="22">
        <v>4</v>
      </c>
      <c r="G42" s="22">
        <v>251</v>
      </c>
      <c r="H42" s="22">
        <v>2909</v>
      </c>
      <c r="I42" s="22">
        <v>376</v>
      </c>
      <c r="J42" s="22">
        <v>393</v>
      </c>
      <c r="K42" s="22">
        <v>86</v>
      </c>
      <c r="L42" s="22">
        <v>3703</v>
      </c>
      <c r="M42" s="22">
        <v>1109</v>
      </c>
      <c r="N42" s="22">
        <v>1315</v>
      </c>
      <c r="O42" s="22">
        <v>2441</v>
      </c>
      <c r="P42" s="22">
        <v>585</v>
      </c>
      <c r="Q42" s="22">
        <v>1</v>
      </c>
      <c r="R42" s="23">
        <v>7</v>
      </c>
      <c r="S42" s="24">
        <v>14784</v>
      </c>
      <c r="T42" s="25">
        <v>5066</v>
      </c>
    </row>
    <row r="43" spans="1:20" ht="15.75" thickBot="1" x14ac:dyDescent="0.3">
      <c r="A43" s="26" t="s">
        <v>23</v>
      </c>
      <c r="B43" s="27">
        <v>11398</v>
      </c>
      <c r="C43" s="28">
        <v>1827</v>
      </c>
      <c r="D43" s="28">
        <v>5099</v>
      </c>
      <c r="E43" s="28">
        <v>45497</v>
      </c>
      <c r="F43" s="28">
        <v>1285</v>
      </c>
      <c r="G43" s="28">
        <v>20276</v>
      </c>
      <c r="H43" s="28">
        <v>165002</v>
      </c>
      <c r="I43" s="28">
        <v>19894</v>
      </c>
      <c r="J43" s="28">
        <v>42599</v>
      </c>
      <c r="K43" s="28">
        <v>11464</v>
      </c>
      <c r="L43" s="28">
        <v>92320</v>
      </c>
      <c r="M43" s="28">
        <v>37481</v>
      </c>
      <c r="N43" s="28">
        <v>37222</v>
      </c>
      <c r="O43" s="28">
        <v>23210</v>
      </c>
      <c r="P43" s="28">
        <v>21341</v>
      </c>
      <c r="Q43" s="28">
        <v>506</v>
      </c>
      <c r="R43" s="29">
        <v>8</v>
      </c>
      <c r="S43" s="30">
        <v>536429</v>
      </c>
      <c r="T43" s="31">
        <v>71258</v>
      </c>
    </row>
    <row r="44" spans="1:20" ht="15.75" thickBot="1" x14ac:dyDescent="0.3">
      <c r="A44" s="32" t="s">
        <v>24</v>
      </c>
      <c r="B44" s="33">
        <v>53457</v>
      </c>
      <c r="C44" s="33">
        <v>9741</v>
      </c>
      <c r="D44" s="33">
        <v>10140</v>
      </c>
      <c r="E44" s="33">
        <v>89305</v>
      </c>
      <c r="F44" s="33">
        <v>4445</v>
      </c>
      <c r="G44" s="33">
        <v>47676</v>
      </c>
      <c r="H44" s="33">
        <v>252521</v>
      </c>
      <c r="I44" s="33">
        <v>33880</v>
      </c>
      <c r="J44" s="33">
        <v>78727</v>
      </c>
      <c r="K44" s="33">
        <v>14996</v>
      </c>
      <c r="L44" s="33">
        <v>153608</v>
      </c>
      <c r="M44" s="33">
        <v>130168</v>
      </c>
      <c r="N44" s="33">
        <v>90815</v>
      </c>
      <c r="O44" s="33">
        <v>39347</v>
      </c>
      <c r="P44" s="33">
        <v>42055</v>
      </c>
      <c r="Q44" s="33">
        <v>1197</v>
      </c>
      <c r="R44" s="33">
        <v>80</v>
      </c>
      <c r="S44" s="34">
        <v>1052158</v>
      </c>
      <c r="T44" s="33">
        <v>250506</v>
      </c>
    </row>
    <row r="46" spans="1:20" ht="18.75" x14ac:dyDescent="0.3">
      <c r="A46" s="104" t="s">
        <v>25</v>
      </c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</row>
    <row r="47" spans="1:20" ht="19.5" thickBot="1" x14ac:dyDescent="0.35">
      <c r="A47" s="104" t="s">
        <v>29</v>
      </c>
      <c r="B47" s="104"/>
      <c r="C47" s="104"/>
      <c r="D47" s="104"/>
      <c r="E47" s="104"/>
      <c r="F47" s="104"/>
      <c r="G47" s="104"/>
      <c r="H47" s="104"/>
      <c r="I47" s="104"/>
      <c r="J47" s="104"/>
      <c r="K47" s="104"/>
      <c r="L47" s="104"/>
    </row>
    <row r="48" spans="1:20" x14ac:dyDescent="0.25">
      <c r="A48" s="2" t="s">
        <v>0</v>
      </c>
      <c r="B48" s="3" t="s">
        <v>30</v>
      </c>
      <c r="C48" s="4" t="s">
        <v>31</v>
      </c>
      <c r="D48" s="4" t="s">
        <v>32</v>
      </c>
      <c r="E48" s="4" t="s">
        <v>1</v>
      </c>
      <c r="F48" s="4" t="s">
        <v>2</v>
      </c>
      <c r="G48" s="4" t="s">
        <v>33</v>
      </c>
      <c r="H48" s="4" t="s">
        <v>3</v>
      </c>
      <c r="I48" s="4" t="s">
        <v>34</v>
      </c>
      <c r="J48" s="5" t="s">
        <v>4</v>
      </c>
      <c r="K48" s="5" t="s">
        <v>35</v>
      </c>
      <c r="L48" s="5" t="s">
        <v>6</v>
      </c>
      <c r="M48" s="5" t="s">
        <v>36</v>
      </c>
      <c r="N48" s="5" t="s">
        <v>37</v>
      </c>
      <c r="O48" s="5" t="s">
        <v>5</v>
      </c>
      <c r="P48" s="5" t="s">
        <v>38</v>
      </c>
      <c r="Q48" s="5" t="s">
        <v>39</v>
      </c>
      <c r="R48" s="5" t="s">
        <v>40</v>
      </c>
      <c r="S48" s="6" t="s">
        <v>52</v>
      </c>
      <c r="T48" s="7" t="s">
        <v>54</v>
      </c>
    </row>
    <row r="49" spans="1:20" ht="15.75" thickBot="1" x14ac:dyDescent="0.3">
      <c r="A49" s="8"/>
      <c r="B49" s="9" t="s">
        <v>41</v>
      </c>
      <c r="C49" s="10" t="s">
        <v>41</v>
      </c>
      <c r="D49" s="10" t="s">
        <v>42</v>
      </c>
      <c r="E49" s="10" t="s">
        <v>43</v>
      </c>
      <c r="F49" s="10" t="s">
        <v>8</v>
      </c>
      <c r="G49" s="10" t="s">
        <v>41</v>
      </c>
      <c r="H49" s="10" t="s">
        <v>41</v>
      </c>
      <c r="I49" s="10" t="s">
        <v>44</v>
      </c>
      <c r="J49" s="11" t="s">
        <v>41</v>
      </c>
      <c r="K49" s="11" t="s">
        <v>45</v>
      </c>
      <c r="L49" s="11" t="s">
        <v>46</v>
      </c>
      <c r="M49" s="11" t="s">
        <v>47</v>
      </c>
      <c r="N49" s="11" t="s">
        <v>41</v>
      </c>
      <c r="O49" s="11" t="s">
        <v>48</v>
      </c>
      <c r="P49" s="11" t="s">
        <v>49</v>
      </c>
      <c r="Q49" s="11" t="s">
        <v>50</v>
      </c>
      <c r="R49" s="11" t="s">
        <v>51</v>
      </c>
      <c r="S49" s="12" t="s">
        <v>53</v>
      </c>
      <c r="T49" s="13" t="s">
        <v>55</v>
      </c>
    </row>
    <row r="50" spans="1:20" x14ac:dyDescent="0.25">
      <c r="A50" s="14" t="s">
        <v>9</v>
      </c>
      <c r="B50" s="15">
        <v>79</v>
      </c>
      <c r="C50" s="16">
        <v>18</v>
      </c>
      <c r="D50" s="16">
        <v>0</v>
      </c>
      <c r="E50" s="16">
        <v>22</v>
      </c>
      <c r="F50" s="16">
        <v>0</v>
      </c>
      <c r="G50" s="16">
        <v>10</v>
      </c>
      <c r="H50" s="16">
        <v>46</v>
      </c>
      <c r="I50" s="16">
        <v>2807</v>
      </c>
      <c r="J50" s="16">
        <v>29</v>
      </c>
      <c r="K50" s="16">
        <v>0</v>
      </c>
      <c r="L50" s="16">
        <v>70</v>
      </c>
      <c r="M50" s="16">
        <v>0</v>
      </c>
      <c r="N50" s="16">
        <v>49</v>
      </c>
      <c r="O50" s="16">
        <v>0</v>
      </c>
      <c r="P50" s="16">
        <v>2</v>
      </c>
      <c r="Q50" s="16">
        <v>0</v>
      </c>
      <c r="R50" s="17">
        <v>0</v>
      </c>
      <c r="S50" s="18">
        <v>3132</v>
      </c>
      <c r="T50" s="19">
        <v>162</v>
      </c>
    </row>
    <row r="51" spans="1:20" x14ac:dyDescent="0.25">
      <c r="A51" s="20" t="s">
        <v>10</v>
      </c>
      <c r="B51" s="21">
        <v>29</v>
      </c>
      <c r="C51" s="22">
        <v>0</v>
      </c>
      <c r="D51" s="22">
        <v>0</v>
      </c>
      <c r="E51" s="22">
        <v>77</v>
      </c>
      <c r="F51" s="22">
        <v>0</v>
      </c>
      <c r="G51" s="22">
        <v>12</v>
      </c>
      <c r="H51" s="22">
        <v>336</v>
      </c>
      <c r="I51" s="22">
        <v>17</v>
      </c>
      <c r="J51" s="22">
        <v>494</v>
      </c>
      <c r="K51" s="22">
        <v>7</v>
      </c>
      <c r="L51" s="22">
        <v>298</v>
      </c>
      <c r="M51" s="22">
        <v>0</v>
      </c>
      <c r="N51" s="22">
        <v>124</v>
      </c>
      <c r="O51" s="22">
        <v>0</v>
      </c>
      <c r="P51" s="22">
        <v>46</v>
      </c>
      <c r="Q51" s="22">
        <v>16</v>
      </c>
      <c r="R51" s="23">
        <v>0</v>
      </c>
      <c r="S51" s="24">
        <v>1456</v>
      </c>
      <c r="T51" s="25">
        <v>175</v>
      </c>
    </row>
    <row r="52" spans="1:20" x14ac:dyDescent="0.25">
      <c r="A52" s="20" t="s">
        <v>11</v>
      </c>
      <c r="B52" s="21">
        <v>0</v>
      </c>
      <c r="C52" s="22">
        <v>5</v>
      </c>
      <c r="D52" s="22">
        <v>87</v>
      </c>
      <c r="E52" s="22">
        <v>342</v>
      </c>
      <c r="F52" s="22">
        <v>0</v>
      </c>
      <c r="G52" s="22">
        <v>365</v>
      </c>
      <c r="H52" s="22">
        <v>672</v>
      </c>
      <c r="I52" s="22">
        <v>140</v>
      </c>
      <c r="J52" s="22">
        <v>245</v>
      </c>
      <c r="K52" s="22">
        <v>4</v>
      </c>
      <c r="L52" s="22">
        <v>530</v>
      </c>
      <c r="M52" s="22">
        <v>0</v>
      </c>
      <c r="N52" s="22">
        <v>125</v>
      </c>
      <c r="O52" s="22">
        <v>1</v>
      </c>
      <c r="P52" s="22">
        <v>32</v>
      </c>
      <c r="Q52" s="22">
        <v>8</v>
      </c>
      <c r="R52" s="23">
        <v>0</v>
      </c>
      <c r="S52" s="24">
        <v>2556</v>
      </c>
      <c r="T52" s="25">
        <v>230</v>
      </c>
    </row>
    <row r="53" spans="1:20" x14ac:dyDescent="0.25">
      <c r="A53" s="20" t="s">
        <v>12</v>
      </c>
      <c r="B53" s="21">
        <v>60</v>
      </c>
      <c r="C53" s="22">
        <v>0</v>
      </c>
      <c r="D53" s="22">
        <v>23</v>
      </c>
      <c r="E53" s="22">
        <v>547</v>
      </c>
      <c r="F53" s="22">
        <v>4</v>
      </c>
      <c r="G53" s="22">
        <v>274</v>
      </c>
      <c r="H53" s="22">
        <v>249</v>
      </c>
      <c r="I53" s="22">
        <v>106</v>
      </c>
      <c r="J53" s="22">
        <v>205</v>
      </c>
      <c r="K53" s="22">
        <v>18</v>
      </c>
      <c r="L53" s="22">
        <v>345</v>
      </c>
      <c r="M53" s="22">
        <v>110</v>
      </c>
      <c r="N53" s="22">
        <v>214</v>
      </c>
      <c r="O53" s="22">
        <v>27</v>
      </c>
      <c r="P53" s="22">
        <v>112</v>
      </c>
      <c r="Q53" s="22">
        <v>0</v>
      </c>
      <c r="R53" s="23">
        <v>0</v>
      </c>
      <c r="S53" s="24">
        <v>2294</v>
      </c>
      <c r="T53" s="25">
        <v>146</v>
      </c>
    </row>
    <row r="54" spans="1:20" x14ac:dyDescent="0.25">
      <c r="A54" s="20" t="s">
        <v>13</v>
      </c>
      <c r="B54" s="21">
        <v>247</v>
      </c>
      <c r="C54" s="22">
        <v>1</v>
      </c>
      <c r="D54" s="22">
        <v>66</v>
      </c>
      <c r="E54" s="22">
        <v>633</v>
      </c>
      <c r="F54" s="22">
        <v>10</v>
      </c>
      <c r="G54" s="22">
        <v>422</v>
      </c>
      <c r="H54" s="22">
        <v>726</v>
      </c>
      <c r="I54" s="22">
        <v>90</v>
      </c>
      <c r="J54" s="22">
        <v>237</v>
      </c>
      <c r="K54" s="22">
        <v>0</v>
      </c>
      <c r="L54" s="22">
        <v>241</v>
      </c>
      <c r="M54" s="22">
        <v>0</v>
      </c>
      <c r="N54" s="22">
        <v>642</v>
      </c>
      <c r="O54" s="22">
        <v>13</v>
      </c>
      <c r="P54" s="22">
        <v>140</v>
      </c>
      <c r="Q54" s="22">
        <v>2</v>
      </c>
      <c r="R54" s="23">
        <v>0</v>
      </c>
      <c r="S54" s="24">
        <v>3470</v>
      </c>
      <c r="T54" s="25">
        <v>3364</v>
      </c>
    </row>
    <row r="55" spans="1:20" x14ac:dyDescent="0.25">
      <c r="A55" s="20" t="s">
        <v>14</v>
      </c>
      <c r="B55" s="21">
        <v>6977</v>
      </c>
      <c r="C55" s="22">
        <v>106</v>
      </c>
      <c r="D55" s="22">
        <v>591</v>
      </c>
      <c r="E55" s="22">
        <v>8417</v>
      </c>
      <c r="F55" s="22">
        <v>785</v>
      </c>
      <c r="G55" s="22">
        <v>3510</v>
      </c>
      <c r="H55" s="22">
        <v>12365</v>
      </c>
      <c r="I55" s="22">
        <v>3164</v>
      </c>
      <c r="J55" s="22">
        <v>9701</v>
      </c>
      <c r="K55" s="22">
        <v>330</v>
      </c>
      <c r="L55" s="22">
        <v>9465</v>
      </c>
      <c r="M55" s="22">
        <v>6656</v>
      </c>
      <c r="N55" s="22">
        <v>13931</v>
      </c>
      <c r="O55" s="22">
        <v>2025</v>
      </c>
      <c r="P55" s="22">
        <v>5421</v>
      </c>
      <c r="Q55" s="22">
        <v>966</v>
      </c>
      <c r="R55" s="23">
        <v>11</v>
      </c>
      <c r="S55" s="24">
        <v>84421</v>
      </c>
      <c r="T55" s="25">
        <v>27679</v>
      </c>
    </row>
    <row r="56" spans="1:20" x14ac:dyDescent="0.25">
      <c r="A56" s="20" t="s">
        <v>15</v>
      </c>
      <c r="B56" s="21">
        <v>2801</v>
      </c>
      <c r="C56" s="22">
        <v>0</v>
      </c>
      <c r="D56" s="22">
        <v>140</v>
      </c>
      <c r="E56" s="22">
        <v>1819</v>
      </c>
      <c r="F56" s="22">
        <v>50</v>
      </c>
      <c r="G56" s="22">
        <v>305</v>
      </c>
      <c r="H56" s="22">
        <v>2568</v>
      </c>
      <c r="I56" s="22">
        <v>167</v>
      </c>
      <c r="J56" s="22">
        <v>386</v>
      </c>
      <c r="K56" s="22">
        <v>6</v>
      </c>
      <c r="L56" s="22">
        <v>1071</v>
      </c>
      <c r="M56" s="22">
        <v>1089</v>
      </c>
      <c r="N56" s="22">
        <v>1058</v>
      </c>
      <c r="O56" s="22">
        <v>153</v>
      </c>
      <c r="P56" s="22">
        <v>200</v>
      </c>
      <c r="Q56" s="22">
        <v>0</v>
      </c>
      <c r="R56" s="23">
        <v>0</v>
      </c>
      <c r="S56" s="24">
        <v>11813</v>
      </c>
      <c r="T56" s="25">
        <v>9030</v>
      </c>
    </row>
    <row r="57" spans="1:20" x14ac:dyDescent="0.25">
      <c r="A57" s="20" t="s">
        <v>16</v>
      </c>
      <c r="B57" s="21">
        <v>1178</v>
      </c>
      <c r="C57" s="22">
        <v>0</v>
      </c>
      <c r="D57" s="22">
        <v>17</v>
      </c>
      <c r="E57" s="22">
        <v>982</v>
      </c>
      <c r="F57" s="22">
        <v>5</v>
      </c>
      <c r="G57" s="22">
        <v>339</v>
      </c>
      <c r="H57" s="22">
        <v>977</v>
      </c>
      <c r="I57" s="22">
        <v>141</v>
      </c>
      <c r="J57" s="22">
        <v>697</v>
      </c>
      <c r="K57" s="22">
        <v>12</v>
      </c>
      <c r="L57" s="22">
        <v>545</v>
      </c>
      <c r="M57" s="22">
        <v>0</v>
      </c>
      <c r="N57" s="22">
        <v>293</v>
      </c>
      <c r="O57" s="22">
        <v>26</v>
      </c>
      <c r="P57" s="22">
        <v>182</v>
      </c>
      <c r="Q57" s="22">
        <v>5</v>
      </c>
      <c r="R57" s="23">
        <v>0</v>
      </c>
      <c r="S57" s="24">
        <v>5399</v>
      </c>
      <c r="T57" s="25">
        <v>4979</v>
      </c>
    </row>
    <row r="58" spans="1:20" x14ac:dyDescent="0.25">
      <c r="A58" s="20" t="s">
        <v>56</v>
      </c>
      <c r="B58" s="21">
        <v>645</v>
      </c>
      <c r="C58" s="22">
        <v>0</v>
      </c>
      <c r="D58" s="22">
        <v>18</v>
      </c>
      <c r="E58" s="22">
        <v>464</v>
      </c>
      <c r="F58" s="22">
        <v>0</v>
      </c>
      <c r="G58" s="22">
        <v>174</v>
      </c>
      <c r="H58" s="22">
        <v>193</v>
      </c>
      <c r="I58" s="22">
        <v>528</v>
      </c>
      <c r="J58" s="22">
        <v>94</v>
      </c>
      <c r="K58" s="22">
        <v>0</v>
      </c>
      <c r="L58" s="22">
        <v>77</v>
      </c>
      <c r="M58" s="22">
        <v>523</v>
      </c>
      <c r="N58" s="22">
        <v>3</v>
      </c>
      <c r="O58" s="22">
        <v>16</v>
      </c>
      <c r="P58" s="22">
        <v>134</v>
      </c>
      <c r="Q58" s="22">
        <v>0</v>
      </c>
      <c r="R58" s="23">
        <v>0</v>
      </c>
      <c r="S58" s="24">
        <v>2869</v>
      </c>
      <c r="T58" s="25">
        <v>300</v>
      </c>
    </row>
    <row r="59" spans="1:20" x14ac:dyDescent="0.25">
      <c r="A59" s="20" t="s">
        <v>17</v>
      </c>
      <c r="B59" s="21">
        <v>1981</v>
      </c>
      <c r="C59" s="22">
        <v>410</v>
      </c>
      <c r="D59" s="22">
        <v>151</v>
      </c>
      <c r="E59" s="22">
        <v>2424</v>
      </c>
      <c r="F59" s="22">
        <v>14</v>
      </c>
      <c r="G59" s="22">
        <v>904</v>
      </c>
      <c r="H59" s="22">
        <v>1385</v>
      </c>
      <c r="I59" s="22">
        <v>476</v>
      </c>
      <c r="J59" s="22">
        <v>785</v>
      </c>
      <c r="K59" s="22">
        <v>165</v>
      </c>
      <c r="L59" s="22">
        <v>1771</v>
      </c>
      <c r="M59" s="22">
        <v>2797</v>
      </c>
      <c r="N59" s="22">
        <v>2173</v>
      </c>
      <c r="O59" s="22">
        <v>160</v>
      </c>
      <c r="P59" s="22">
        <v>1175</v>
      </c>
      <c r="Q59" s="22">
        <v>17</v>
      </c>
      <c r="R59" s="23">
        <v>0</v>
      </c>
      <c r="S59" s="24">
        <v>16788</v>
      </c>
      <c r="T59" s="25">
        <v>21837</v>
      </c>
    </row>
    <row r="60" spans="1:20" x14ac:dyDescent="0.25">
      <c r="A60" s="20" t="s">
        <v>18</v>
      </c>
      <c r="B60" s="21">
        <v>3413</v>
      </c>
      <c r="C60" s="22">
        <v>24</v>
      </c>
      <c r="D60" s="22">
        <v>137</v>
      </c>
      <c r="E60" s="22">
        <v>10054</v>
      </c>
      <c r="F60" s="22">
        <v>75</v>
      </c>
      <c r="G60" s="22">
        <v>1079</v>
      </c>
      <c r="H60" s="22">
        <v>1914</v>
      </c>
      <c r="I60" s="22">
        <v>294</v>
      </c>
      <c r="J60" s="22">
        <v>806</v>
      </c>
      <c r="K60" s="22">
        <v>15</v>
      </c>
      <c r="L60" s="22">
        <v>1110</v>
      </c>
      <c r="M60" s="22">
        <v>936</v>
      </c>
      <c r="N60" s="22">
        <v>984</v>
      </c>
      <c r="O60" s="22">
        <v>51</v>
      </c>
      <c r="P60" s="22">
        <v>321</v>
      </c>
      <c r="Q60" s="22">
        <v>77</v>
      </c>
      <c r="R60" s="23">
        <v>8</v>
      </c>
      <c r="S60" s="24">
        <v>21298</v>
      </c>
      <c r="T60" s="25">
        <v>19115</v>
      </c>
    </row>
    <row r="61" spans="1:20" x14ac:dyDescent="0.25">
      <c r="A61" s="20" t="s">
        <v>19</v>
      </c>
      <c r="B61" s="21">
        <v>175</v>
      </c>
      <c r="C61" s="22">
        <v>0</v>
      </c>
      <c r="D61" s="22">
        <v>0</v>
      </c>
      <c r="E61" s="22">
        <v>37</v>
      </c>
      <c r="F61" s="22">
        <v>0</v>
      </c>
      <c r="G61" s="22">
        <v>69</v>
      </c>
      <c r="H61" s="22">
        <v>97</v>
      </c>
      <c r="I61" s="22">
        <v>196</v>
      </c>
      <c r="J61" s="22">
        <v>6</v>
      </c>
      <c r="K61" s="22">
        <v>0</v>
      </c>
      <c r="L61" s="22">
        <v>86</v>
      </c>
      <c r="M61" s="22">
        <v>0</v>
      </c>
      <c r="N61" s="22">
        <v>12</v>
      </c>
      <c r="O61" s="22">
        <v>11</v>
      </c>
      <c r="P61" s="22">
        <v>6</v>
      </c>
      <c r="Q61" s="22">
        <v>0</v>
      </c>
      <c r="R61" s="23">
        <v>0</v>
      </c>
      <c r="S61" s="24">
        <v>695</v>
      </c>
      <c r="T61" s="25">
        <v>4981</v>
      </c>
    </row>
    <row r="62" spans="1:20" x14ac:dyDescent="0.25">
      <c r="A62" s="20" t="s">
        <v>20</v>
      </c>
      <c r="B62" s="21">
        <v>511</v>
      </c>
      <c r="C62" s="22">
        <v>57</v>
      </c>
      <c r="D62" s="22">
        <v>7</v>
      </c>
      <c r="E62" s="22">
        <v>1992</v>
      </c>
      <c r="F62" s="22">
        <v>34</v>
      </c>
      <c r="G62" s="22">
        <v>213</v>
      </c>
      <c r="H62" s="22">
        <v>427</v>
      </c>
      <c r="I62" s="22">
        <v>96</v>
      </c>
      <c r="J62" s="22">
        <v>258</v>
      </c>
      <c r="K62" s="22">
        <v>1</v>
      </c>
      <c r="L62" s="22">
        <v>217</v>
      </c>
      <c r="M62" s="22">
        <v>0</v>
      </c>
      <c r="N62" s="22">
        <v>79</v>
      </c>
      <c r="O62" s="22">
        <v>6</v>
      </c>
      <c r="P62" s="22">
        <v>125</v>
      </c>
      <c r="Q62" s="22">
        <v>6</v>
      </c>
      <c r="R62" s="23">
        <v>0</v>
      </c>
      <c r="S62" s="24">
        <v>4029</v>
      </c>
      <c r="T62" s="25">
        <v>6224</v>
      </c>
    </row>
    <row r="63" spans="1:20" x14ac:dyDescent="0.25">
      <c r="A63" s="20" t="s">
        <v>21</v>
      </c>
      <c r="B63" s="21">
        <v>0</v>
      </c>
      <c r="C63" s="22">
        <v>0</v>
      </c>
      <c r="D63" s="22">
        <v>0</v>
      </c>
      <c r="E63" s="22">
        <v>0</v>
      </c>
      <c r="F63" s="22">
        <v>0</v>
      </c>
      <c r="G63" s="22">
        <v>0</v>
      </c>
      <c r="H63" s="22">
        <v>0</v>
      </c>
      <c r="I63" s="22">
        <v>0</v>
      </c>
      <c r="J63" s="22">
        <v>0</v>
      </c>
      <c r="K63" s="22">
        <v>0</v>
      </c>
      <c r="L63" s="22">
        <v>0</v>
      </c>
      <c r="M63" s="22">
        <v>0</v>
      </c>
      <c r="N63" s="22">
        <v>0</v>
      </c>
      <c r="O63" s="22">
        <v>0</v>
      </c>
      <c r="P63" s="22">
        <v>0</v>
      </c>
      <c r="Q63" s="22">
        <v>0</v>
      </c>
      <c r="R63" s="23">
        <v>0</v>
      </c>
      <c r="S63" s="24">
        <v>0</v>
      </c>
      <c r="T63" s="25">
        <v>0</v>
      </c>
    </row>
    <row r="64" spans="1:20" x14ac:dyDescent="0.25">
      <c r="A64" s="20" t="s">
        <v>22</v>
      </c>
      <c r="B64" s="21">
        <v>0</v>
      </c>
      <c r="C64" s="22">
        <v>0</v>
      </c>
      <c r="D64" s="22">
        <v>0</v>
      </c>
      <c r="E64" s="22">
        <v>4</v>
      </c>
      <c r="F64" s="22">
        <v>0</v>
      </c>
      <c r="G64" s="22">
        <v>3</v>
      </c>
      <c r="H64" s="22">
        <v>12</v>
      </c>
      <c r="I64" s="22">
        <v>19</v>
      </c>
      <c r="J64" s="22">
        <v>6</v>
      </c>
      <c r="K64" s="22">
        <v>0</v>
      </c>
      <c r="L64" s="22">
        <v>42</v>
      </c>
      <c r="M64" s="22">
        <v>0</v>
      </c>
      <c r="N64" s="22">
        <v>5</v>
      </c>
      <c r="O64" s="22">
        <v>0</v>
      </c>
      <c r="P64" s="22">
        <v>9</v>
      </c>
      <c r="Q64" s="22">
        <v>0</v>
      </c>
      <c r="R64" s="23">
        <v>0</v>
      </c>
      <c r="S64" s="24">
        <v>100</v>
      </c>
      <c r="T64" s="25">
        <v>61</v>
      </c>
    </row>
    <row r="65" spans="1:20" ht="15.75" thickBot="1" x14ac:dyDescent="0.3">
      <c r="A65" s="26" t="s">
        <v>23</v>
      </c>
      <c r="B65" s="27">
        <v>7639</v>
      </c>
      <c r="C65" s="28">
        <v>62</v>
      </c>
      <c r="D65" s="28">
        <v>89</v>
      </c>
      <c r="E65" s="28">
        <v>33361</v>
      </c>
      <c r="F65" s="28">
        <v>252</v>
      </c>
      <c r="G65" s="28">
        <v>6755</v>
      </c>
      <c r="H65" s="28">
        <v>24788</v>
      </c>
      <c r="I65" s="28">
        <v>7722</v>
      </c>
      <c r="J65" s="28">
        <v>8567</v>
      </c>
      <c r="K65" s="28">
        <v>650</v>
      </c>
      <c r="L65" s="28">
        <v>20125</v>
      </c>
      <c r="M65" s="28">
        <v>1839</v>
      </c>
      <c r="N65" s="28">
        <v>6952</v>
      </c>
      <c r="O65" s="28">
        <v>3422</v>
      </c>
      <c r="P65" s="28">
        <v>11582</v>
      </c>
      <c r="Q65" s="28">
        <v>1061</v>
      </c>
      <c r="R65" s="29">
        <v>9</v>
      </c>
      <c r="S65" s="30">
        <v>134875</v>
      </c>
      <c r="T65" s="31">
        <v>34706</v>
      </c>
    </row>
    <row r="66" spans="1:20" ht="15.75" thickBot="1" x14ac:dyDescent="0.3">
      <c r="A66" s="32" t="s">
        <v>24</v>
      </c>
      <c r="B66" s="33">
        <v>25735</v>
      </c>
      <c r="C66" s="33">
        <v>683</v>
      </c>
      <c r="D66" s="33">
        <v>1326</v>
      </c>
      <c r="E66" s="33">
        <v>61175</v>
      </c>
      <c r="F66" s="33">
        <v>1229</v>
      </c>
      <c r="G66" s="33">
        <v>14434</v>
      </c>
      <c r="H66" s="33">
        <v>46755</v>
      </c>
      <c r="I66" s="33">
        <v>15963</v>
      </c>
      <c r="J66" s="33">
        <v>22516</v>
      </c>
      <c r="K66" s="33">
        <v>1208</v>
      </c>
      <c r="L66" s="33">
        <v>35993</v>
      </c>
      <c r="M66" s="33">
        <v>13950</v>
      </c>
      <c r="N66" s="33">
        <v>26644</v>
      </c>
      <c r="O66" s="33">
        <v>5911</v>
      </c>
      <c r="P66" s="33">
        <v>19487</v>
      </c>
      <c r="Q66" s="33">
        <v>2158</v>
      </c>
      <c r="R66" s="33">
        <v>28</v>
      </c>
      <c r="S66" s="34">
        <v>295195</v>
      </c>
      <c r="T66" s="33">
        <v>132989</v>
      </c>
    </row>
    <row r="68" spans="1:20" ht="18.75" x14ac:dyDescent="0.3">
      <c r="A68" s="104" t="s">
        <v>25</v>
      </c>
      <c r="B68" s="104"/>
      <c r="C68" s="104"/>
      <c r="D68" s="104"/>
      <c r="E68" s="104"/>
      <c r="F68" s="104"/>
      <c r="G68" s="104"/>
      <c r="H68" s="104"/>
      <c r="I68" s="104"/>
      <c r="J68" s="104"/>
      <c r="K68" s="104"/>
      <c r="L68" s="104"/>
    </row>
    <row r="69" spans="1:20" ht="19.5" thickBot="1" x14ac:dyDescent="0.35">
      <c r="A69" s="104" t="s">
        <v>57</v>
      </c>
      <c r="B69" s="104"/>
      <c r="C69" s="104"/>
      <c r="D69" s="104"/>
      <c r="E69" s="104"/>
      <c r="F69" s="104"/>
      <c r="G69" s="104"/>
      <c r="H69" s="104"/>
      <c r="I69" s="104"/>
      <c r="J69" s="104"/>
      <c r="K69" s="104"/>
      <c r="L69" s="104"/>
    </row>
    <row r="70" spans="1:20" x14ac:dyDescent="0.25">
      <c r="A70" s="2" t="s">
        <v>0</v>
      </c>
      <c r="B70" s="3" t="s">
        <v>30</v>
      </c>
      <c r="C70" s="4" t="s">
        <v>31</v>
      </c>
      <c r="D70" s="4" t="s">
        <v>32</v>
      </c>
      <c r="E70" s="4" t="s">
        <v>1</v>
      </c>
      <c r="F70" s="4" t="s">
        <v>2</v>
      </c>
      <c r="G70" s="4" t="s">
        <v>33</v>
      </c>
      <c r="H70" s="4" t="s">
        <v>3</v>
      </c>
      <c r="I70" s="4" t="s">
        <v>34</v>
      </c>
      <c r="J70" s="5" t="s">
        <v>4</v>
      </c>
      <c r="K70" s="5" t="s">
        <v>35</v>
      </c>
      <c r="L70" s="5" t="s">
        <v>6</v>
      </c>
      <c r="M70" s="5" t="s">
        <v>36</v>
      </c>
      <c r="N70" s="5" t="s">
        <v>37</v>
      </c>
      <c r="O70" s="5" t="s">
        <v>5</v>
      </c>
      <c r="P70" s="5" t="s">
        <v>38</v>
      </c>
      <c r="Q70" s="5" t="s">
        <v>39</v>
      </c>
      <c r="R70" s="5" t="s">
        <v>40</v>
      </c>
      <c r="S70" s="6" t="s">
        <v>52</v>
      </c>
      <c r="T70" s="7" t="s">
        <v>54</v>
      </c>
    </row>
    <row r="71" spans="1:20" ht="15.75" thickBot="1" x14ac:dyDescent="0.3">
      <c r="A71" s="8"/>
      <c r="B71" s="9" t="s">
        <v>41</v>
      </c>
      <c r="C71" s="10" t="s">
        <v>41</v>
      </c>
      <c r="D71" s="10" t="s">
        <v>42</v>
      </c>
      <c r="E71" s="10" t="s">
        <v>43</v>
      </c>
      <c r="F71" s="10" t="s">
        <v>8</v>
      </c>
      <c r="G71" s="10" t="s">
        <v>41</v>
      </c>
      <c r="H71" s="10" t="s">
        <v>41</v>
      </c>
      <c r="I71" s="10" t="s">
        <v>44</v>
      </c>
      <c r="J71" s="11" t="s">
        <v>41</v>
      </c>
      <c r="K71" s="11" t="s">
        <v>45</v>
      </c>
      <c r="L71" s="11" t="s">
        <v>46</v>
      </c>
      <c r="M71" s="11" t="s">
        <v>47</v>
      </c>
      <c r="N71" s="11" t="s">
        <v>41</v>
      </c>
      <c r="O71" s="11" t="s">
        <v>48</v>
      </c>
      <c r="P71" s="11" t="s">
        <v>49</v>
      </c>
      <c r="Q71" s="11" t="s">
        <v>50</v>
      </c>
      <c r="R71" s="11" t="s">
        <v>51</v>
      </c>
      <c r="S71" s="12" t="s">
        <v>53</v>
      </c>
      <c r="T71" s="13" t="s">
        <v>55</v>
      </c>
    </row>
    <row r="72" spans="1:20" x14ac:dyDescent="0.25">
      <c r="A72" s="14" t="s">
        <v>9</v>
      </c>
      <c r="B72" s="15">
        <v>29</v>
      </c>
      <c r="C72" s="16">
        <v>50</v>
      </c>
      <c r="D72" s="16">
        <v>24</v>
      </c>
      <c r="E72" s="16">
        <v>0</v>
      </c>
      <c r="F72" s="16">
        <v>20</v>
      </c>
      <c r="G72" s="16">
        <v>102</v>
      </c>
      <c r="H72" s="16">
        <v>15</v>
      </c>
      <c r="I72" s="16">
        <v>3</v>
      </c>
      <c r="J72" s="16">
        <v>3</v>
      </c>
      <c r="K72" s="16">
        <v>0</v>
      </c>
      <c r="L72" s="16">
        <v>58</v>
      </c>
      <c r="M72" s="16">
        <v>58</v>
      </c>
      <c r="N72" s="16">
        <v>614</v>
      </c>
      <c r="O72" s="16">
        <v>0</v>
      </c>
      <c r="P72" s="16">
        <v>12163</v>
      </c>
      <c r="Q72" s="16">
        <v>45</v>
      </c>
      <c r="R72" s="17">
        <v>0</v>
      </c>
      <c r="S72" s="18">
        <v>13184</v>
      </c>
      <c r="T72" s="19">
        <v>10086</v>
      </c>
    </row>
    <row r="73" spans="1:20" x14ac:dyDescent="0.25">
      <c r="A73" s="20" t="s">
        <v>10</v>
      </c>
      <c r="B73" s="21">
        <v>9</v>
      </c>
      <c r="C73" s="22">
        <v>26</v>
      </c>
      <c r="D73" s="22">
        <v>1412</v>
      </c>
      <c r="E73" s="22">
        <v>0</v>
      </c>
      <c r="F73" s="22">
        <v>798</v>
      </c>
      <c r="G73" s="22">
        <v>832</v>
      </c>
      <c r="H73" s="22">
        <v>216</v>
      </c>
      <c r="I73" s="22">
        <v>0</v>
      </c>
      <c r="J73" s="22">
        <v>37</v>
      </c>
      <c r="K73" s="22">
        <v>41</v>
      </c>
      <c r="L73" s="22">
        <v>48</v>
      </c>
      <c r="M73" s="22">
        <v>318</v>
      </c>
      <c r="N73" s="22">
        <v>416</v>
      </c>
      <c r="O73" s="22">
        <v>42</v>
      </c>
      <c r="P73" s="22">
        <v>348</v>
      </c>
      <c r="Q73" s="22">
        <v>32</v>
      </c>
      <c r="R73" s="23">
        <v>0</v>
      </c>
      <c r="S73" s="24">
        <v>4575</v>
      </c>
      <c r="T73" s="25">
        <v>11546</v>
      </c>
    </row>
    <row r="74" spans="1:20" x14ac:dyDescent="0.25">
      <c r="A74" s="20" t="s">
        <v>11</v>
      </c>
      <c r="B74" s="21">
        <v>11</v>
      </c>
      <c r="C74" s="22">
        <v>1336</v>
      </c>
      <c r="D74" s="22">
        <v>68</v>
      </c>
      <c r="E74" s="22">
        <v>0</v>
      </c>
      <c r="F74" s="22">
        <v>334</v>
      </c>
      <c r="G74" s="22">
        <v>217</v>
      </c>
      <c r="H74" s="22">
        <v>319</v>
      </c>
      <c r="I74" s="22">
        <v>10</v>
      </c>
      <c r="J74" s="22">
        <v>19</v>
      </c>
      <c r="K74" s="22">
        <v>6</v>
      </c>
      <c r="L74" s="22">
        <v>84</v>
      </c>
      <c r="M74" s="22">
        <v>204</v>
      </c>
      <c r="N74" s="22">
        <v>109</v>
      </c>
      <c r="O74" s="22">
        <v>67</v>
      </c>
      <c r="P74" s="22">
        <v>62</v>
      </c>
      <c r="Q74" s="22">
        <v>74</v>
      </c>
      <c r="R74" s="23">
        <v>0</v>
      </c>
      <c r="S74" s="24">
        <v>2920</v>
      </c>
      <c r="T74" s="25">
        <v>11590</v>
      </c>
    </row>
    <row r="75" spans="1:20" x14ac:dyDescent="0.25">
      <c r="A75" s="20" t="s">
        <v>12</v>
      </c>
      <c r="B75" s="21">
        <v>163</v>
      </c>
      <c r="C75" s="22">
        <v>140</v>
      </c>
      <c r="D75" s="22">
        <v>879</v>
      </c>
      <c r="E75" s="22">
        <v>0</v>
      </c>
      <c r="F75" s="22">
        <v>234</v>
      </c>
      <c r="G75" s="22">
        <v>347</v>
      </c>
      <c r="H75" s="22">
        <v>454</v>
      </c>
      <c r="I75" s="22">
        <v>5</v>
      </c>
      <c r="J75" s="22">
        <v>0</v>
      </c>
      <c r="K75" s="22">
        <v>0</v>
      </c>
      <c r="L75" s="22">
        <v>204</v>
      </c>
      <c r="M75" s="22">
        <v>555</v>
      </c>
      <c r="N75" s="22">
        <v>598</v>
      </c>
      <c r="O75" s="22">
        <v>77</v>
      </c>
      <c r="P75" s="22">
        <v>800</v>
      </c>
      <c r="Q75" s="22">
        <v>118</v>
      </c>
      <c r="R75" s="23">
        <v>0</v>
      </c>
      <c r="S75" s="24">
        <v>4574</v>
      </c>
      <c r="T75" s="25">
        <v>14062</v>
      </c>
    </row>
    <row r="76" spans="1:20" x14ac:dyDescent="0.25">
      <c r="A76" s="20" t="s">
        <v>13</v>
      </c>
      <c r="B76" s="21">
        <v>1107</v>
      </c>
      <c r="C76" s="22">
        <v>420</v>
      </c>
      <c r="D76" s="22">
        <v>450</v>
      </c>
      <c r="E76" s="22">
        <v>61</v>
      </c>
      <c r="F76" s="22">
        <v>81</v>
      </c>
      <c r="G76" s="22">
        <v>452</v>
      </c>
      <c r="H76" s="22">
        <v>262</v>
      </c>
      <c r="I76" s="22">
        <v>0</v>
      </c>
      <c r="J76" s="22">
        <v>31</v>
      </c>
      <c r="K76" s="22">
        <v>0</v>
      </c>
      <c r="L76" s="22">
        <v>79</v>
      </c>
      <c r="M76" s="22">
        <v>2191</v>
      </c>
      <c r="N76" s="22">
        <v>3317</v>
      </c>
      <c r="O76" s="22">
        <v>5</v>
      </c>
      <c r="P76" s="22">
        <v>207</v>
      </c>
      <c r="Q76" s="22">
        <v>253</v>
      </c>
      <c r="R76" s="23">
        <v>0</v>
      </c>
      <c r="S76" s="24">
        <v>8916</v>
      </c>
      <c r="T76" s="25">
        <v>34257</v>
      </c>
    </row>
    <row r="77" spans="1:20" x14ac:dyDescent="0.25">
      <c r="A77" s="20" t="s">
        <v>14</v>
      </c>
      <c r="B77" s="21">
        <v>377</v>
      </c>
      <c r="C77" s="22">
        <v>0</v>
      </c>
      <c r="D77" s="22">
        <v>1493</v>
      </c>
      <c r="E77" s="22">
        <v>19</v>
      </c>
      <c r="F77" s="22">
        <v>51</v>
      </c>
      <c r="G77" s="22">
        <v>171</v>
      </c>
      <c r="H77" s="22">
        <v>1041</v>
      </c>
      <c r="I77" s="22">
        <v>13</v>
      </c>
      <c r="J77" s="22">
        <v>305</v>
      </c>
      <c r="K77" s="22">
        <v>150</v>
      </c>
      <c r="L77" s="22">
        <v>315</v>
      </c>
      <c r="M77" s="22">
        <v>290</v>
      </c>
      <c r="N77" s="22">
        <v>415</v>
      </c>
      <c r="O77" s="22">
        <v>0</v>
      </c>
      <c r="P77" s="22">
        <v>81</v>
      </c>
      <c r="Q77" s="22">
        <v>135</v>
      </c>
      <c r="R77" s="23">
        <v>0</v>
      </c>
      <c r="S77" s="24">
        <v>4856</v>
      </c>
      <c r="T77" s="25">
        <v>73675</v>
      </c>
    </row>
    <row r="78" spans="1:20" x14ac:dyDescent="0.25">
      <c r="A78" s="20" t="s">
        <v>15</v>
      </c>
      <c r="B78" s="21">
        <v>1646</v>
      </c>
      <c r="C78" s="22">
        <v>108</v>
      </c>
      <c r="D78" s="22">
        <v>496</v>
      </c>
      <c r="E78" s="22">
        <v>10</v>
      </c>
      <c r="F78" s="22">
        <v>83</v>
      </c>
      <c r="G78" s="22">
        <v>203</v>
      </c>
      <c r="H78" s="22">
        <v>78</v>
      </c>
      <c r="I78" s="22">
        <v>0</v>
      </c>
      <c r="J78" s="22">
        <v>23</v>
      </c>
      <c r="K78" s="22">
        <v>0</v>
      </c>
      <c r="L78" s="22">
        <v>49</v>
      </c>
      <c r="M78" s="22">
        <v>184</v>
      </c>
      <c r="N78" s="22">
        <v>1005</v>
      </c>
      <c r="O78" s="22">
        <v>0</v>
      </c>
      <c r="P78" s="22">
        <v>110</v>
      </c>
      <c r="Q78" s="22">
        <v>116</v>
      </c>
      <c r="R78" s="23">
        <v>0</v>
      </c>
      <c r="S78" s="24">
        <v>4111</v>
      </c>
      <c r="T78" s="25">
        <v>29547</v>
      </c>
    </row>
    <row r="79" spans="1:20" x14ac:dyDescent="0.25">
      <c r="A79" s="20" t="s">
        <v>16</v>
      </c>
      <c r="B79" s="21">
        <v>1503</v>
      </c>
      <c r="C79" s="22">
        <v>158</v>
      </c>
      <c r="D79" s="22">
        <v>1000</v>
      </c>
      <c r="E79" s="22">
        <v>16</v>
      </c>
      <c r="F79" s="22">
        <v>148</v>
      </c>
      <c r="G79" s="22">
        <v>813</v>
      </c>
      <c r="H79" s="22">
        <v>132</v>
      </c>
      <c r="I79" s="22">
        <v>27</v>
      </c>
      <c r="J79" s="22">
        <v>46</v>
      </c>
      <c r="K79" s="22">
        <v>0</v>
      </c>
      <c r="L79" s="22">
        <v>89</v>
      </c>
      <c r="M79" s="22">
        <v>167</v>
      </c>
      <c r="N79" s="22">
        <v>1731</v>
      </c>
      <c r="O79" s="22">
        <v>0</v>
      </c>
      <c r="P79" s="22">
        <v>255</v>
      </c>
      <c r="Q79" s="22">
        <v>1675</v>
      </c>
      <c r="R79" s="23">
        <v>0</v>
      </c>
      <c r="S79" s="24">
        <v>7760</v>
      </c>
      <c r="T79" s="25">
        <v>46980</v>
      </c>
    </row>
    <row r="80" spans="1:20" x14ac:dyDescent="0.25">
      <c r="A80" s="20" t="s">
        <v>56</v>
      </c>
      <c r="B80" s="21">
        <v>56</v>
      </c>
      <c r="C80" s="22">
        <v>0</v>
      </c>
      <c r="D80" s="22">
        <v>34</v>
      </c>
      <c r="E80" s="22">
        <v>0</v>
      </c>
      <c r="F80" s="22">
        <v>45</v>
      </c>
      <c r="G80" s="22">
        <v>63</v>
      </c>
      <c r="H80" s="22">
        <v>9</v>
      </c>
      <c r="I80" s="22">
        <v>0</v>
      </c>
      <c r="J80" s="22">
        <v>1</v>
      </c>
      <c r="K80" s="22">
        <v>0</v>
      </c>
      <c r="L80" s="22">
        <v>21</v>
      </c>
      <c r="M80" s="22">
        <v>16</v>
      </c>
      <c r="N80" s="22">
        <v>0</v>
      </c>
      <c r="O80" s="22">
        <v>0</v>
      </c>
      <c r="P80" s="22">
        <v>2</v>
      </c>
      <c r="Q80" s="22">
        <v>13</v>
      </c>
      <c r="R80" s="23">
        <v>0</v>
      </c>
      <c r="S80" s="24">
        <v>260</v>
      </c>
      <c r="T80" s="25">
        <v>104</v>
      </c>
    </row>
    <row r="81" spans="1:20" x14ac:dyDescent="0.25">
      <c r="A81" s="20" t="s">
        <v>17</v>
      </c>
      <c r="B81" s="21">
        <v>1205</v>
      </c>
      <c r="C81" s="22">
        <v>245</v>
      </c>
      <c r="D81" s="22">
        <v>6718</v>
      </c>
      <c r="E81" s="22">
        <v>84</v>
      </c>
      <c r="F81" s="22">
        <v>1942</v>
      </c>
      <c r="G81" s="22">
        <v>2342</v>
      </c>
      <c r="H81" s="22">
        <v>1703</v>
      </c>
      <c r="I81" s="22">
        <v>42</v>
      </c>
      <c r="J81" s="22">
        <v>4165</v>
      </c>
      <c r="K81" s="22">
        <v>324</v>
      </c>
      <c r="L81" s="22">
        <v>685</v>
      </c>
      <c r="M81" s="22">
        <v>4787</v>
      </c>
      <c r="N81" s="22">
        <v>15137</v>
      </c>
      <c r="O81" s="22">
        <v>24</v>
      </c>
      <c r="P81" s="22">
        <v>2021</v>
      </c>
      <c r="Q81" s="22">
        <v>746</v>
      </c>
      <c r="R81" s="23">
        <v>0</v>
      </c>
      <c r="S81" s="24">
        <v>42170</v>
      </c>
      <c r="T81" s="25">
        <v>80126</v>
      </c>
    </row>
    <row r="82" spans="1:20" x14ac:dyDescent="0.25">
      <c r="A82" s="20" t="s">
        <v>18</v>
      </c>
      <c r="B82" s="21">
        <v>326</v>
      </c>
      <c r="C82" s="22">
        <v>66</v>
      </c>
      <c r="D82" s="22">
        <v>317</v>
      </c>
      <c r="E82" s="22">
        <v>29</v>
      </c>
      <c r="F82" s="22">
        <v>165</v>
      </c>
      <c r="G82" s="22">
        <v>807</v>
      </c>
      <c r="H82" s="22">
        <v>1827</v>
      </c>
      <c r="I82" s="22">
        <v>14</v>
      </c>
      <c r="J82" s="22">
        <v>34</v>
      </c>
      <c r="K82" s="22">
        <v>0</v>
      </c>
      <c r="L82" s="22">
        <v>169</v>
      </c>
      <c r="M82" s="22">
        <v>285</v>
      </c>
      <c r="N82" s="22">
        <v>9250</v>
      </c>
      <c r="O82" s="22">
        <v>0</v>
      </c>
      <c r="P82" s="22">
        <v>417</v>
      </c>
      <c r="Q82" s="22">
        <v>422</v>
      </c>
      <c r="R82" s="23">
        <v>0</v>
      </c>
      <c r="S82" s="24">
        <v>14128</v>
      </c>
      <c r="T82" s="25">
        <v>34431</v>
      </c>
    </row>
    <row r="83" spans="1:20" x14ac:dyDescent="0.25">
      <c r="A83" s="20" t="s">
        <v>19</v>
      </c>
      <c r="B83" s="21">
        <v>906</v>
      </c>
      <c r="C83" s="22">
        <v>106</v>
      </c>
      <c r="D83" s="22">
        <v>120</v>
      </c>
      <c r="E83" s="22">
        <v>3</v>
      </c>
      <c r="F83" s="22">
        <v>229</v>
      </c>
      <c r="G83" s="22">
        <v>318</v>
      </c>
      <c r="H83" s="22">
        <v>108</v>
      </c>
      <c r="I83" s="22">
        <v>2</v>
      </c>
      <c r="J83" s="22">
        <v>16</v>
      </c>
      <c r="K83" s="22">
        <v>20</v>
      </c>
      <c r="L83" s="22">
        <v>42</v>
      </c>
      <c r="M83" s="22">
        <v>96</v>
      </c>
      <c r="N83" s="22">
        <v>0</v>
      </c>
      <c r="O83" s="22">
        <v>4</v>
      </c>
      <c r="P83" s="22">
        <v>35</v>
      </c>
      <c r="Q83" s="22">
        <v>60</v>
      </c>
      <c r="R83" s="23">
        <v>0</v>
      </c>
      <c r="S83" s="24">
        <v>2065</v>
      </c>
      <c r="T83" s="25">
        <v>15983</v>
      </c>
    </row>
    <row r="84" spans="1:20" x14ac:dyDescent="0.25">
      <c r="A84" s="20" t="s">
        <v>20</v>
      </c>
      <c r="B84" s="21">
        <v>1052</v>
      </c>
      <c r="C84" s="22">
        <v>92</v>
      </c>
      <c r="D84" s="22">
        <v>912</v>
      </c>
      <c r="E84" s="22">
        <v>17</v>
      </c>
      <c r="F84" s="22">
        <v>314</v>
      </c>
      <c r="G84" s="22">
        <v>518</v>
      </c>
      <c r="H84" s="22">
        <v>683</v>
      </c>
      <c r="I84" s="22">
        <v>11</v>
      </c>
      <c r="J84" s="22">
        <v>73</v>
      </c>
      <c r="K84" s="22">
        <v>0</v>
      </c>
      <c r="L84" s="22">
        <v>244</v>
      </c>
      <c r="M84" s="22">
        <v>264</v>
      </c>
      <c r="N84" s="22">
        <v>20077</v>
      </c>
      <c r="O84" s="22">
        <v>567</v>
      </c>
      <c r="P84" s="22">
        <v>38</v>
      </c>
      <c r="Q84" s="22">
        <v>59</v>
      </c>
      <c r="R84" s="23">
        <v>6</v>
      </c>
      <c r="S84" s="24">
        <v>24927</v>
      </c>
      <c r="T84" s="25">
        <v>32074</v>
      </c>
    </row>
    <row r="85" spans="1:20" x14ac:dyDescent="0.25">
      <c r="A85" s="20" t="s">
        <v>21</v>
      </c>
      <c r="B85" s="21">
        <v>78</v>
      </c>
      <c r="C85" s="22">
        <v>45</v>
      </c>
      <c r="D85" s="22">
        <v>165</v>
      </c>
      <c r="E85" s="22">
        <v>0</v>
      </c>
      <c r="F85" s="22">
        <v>18</v>
      </c>
      <c r="G85" s="22">
        <v>690</v>
      </c>
      <c r="H85" s="22">
        <v>12</v>
      </c>
      <c r="I85" s="22">
        <v>0</v>
      </c>
      <c r="J85" s="22">
        <v>0</v>
      </c>
      <c r="K85" s="22">
        <v>0</v>
      </c>
      <c r="L85" s="22">
        <v>24</v>
      </c>
      <c r="M85" s="22">
        <v>29</v>
      </c>
      <c r="N85" s="22">
        <v>1535</v>
      </c>
      <c r="O85" s="22">
        <v>121</v>
      </c>
      <c r="P85" s="22">
        <v>57</v>
      </c>
      <c r="Q85" s="22">
        <v>27</v>
      </c>
      <c r="R85" s="23">
        <v>0</v>
      </c>
      <c r="S85" s="24">
        <v>2801</v>
      </c>
      <c r="T85" s="25">
        <v>2447</v>
      </c>
    </row>
    <row r="86" spans="1:20" x14ac:dyDescent="0.25">
      <c r="A86" s="20" t="s">
        <v>22</v>
      </c>
      <c r="B86" s="21">
        <v>0</v>
      </c>
      <c r="C86" s="22">
        <v>0</v>
      </c>
      <c r="D86" s="22">
        <v>0</v>
      </c>
      <c r="E86" s="22">
        <v>0</v>
      </c>
      <c r="F86" s="22">
        <v>28</v>
      </c>
      <c r="G86" s="22">
        <v>0</v>
      </c>
      <c r="H86" s="22">
        <v>0</v>
      </c>
      <c r="I86" s="22">
        <v>0</v>
      </c>
      <c r="J86" s="22">
        <v>0</v>
      </c>
      <c r="K86" s="22">
        <v>0</v>
      </c>
      <c r="L86" s="22">
        <v>0</v>
      </c>
      <c r="M86" s="22">
        <v>0</v>
      </c>
      <c r="N86" s="22">
        <v>0</v>
      </c>
      <c r="O86" s="22">
        <v>0</v>
      </c>
      <c r="P86" s="22">
        <v>2</v>
      </c>
      <c r="Q86" s="22">
        <v>0</v>
      </c>
      <c r="R86" s="23">
        <v>0</v>
      </c>
      <c r="S86" s="24">
        <v>30</v>
      </c>
      <c r="T86" s="25">
        <v>4025</v>
      </c>
    </row>
    <row r="87" spans="1:20" ht="15.75" thickBot="1" x14ac:dyDescent="0.3">
      <c r="A87" s="26" t="s">
        <v>23</v>
      </c>
      <c r="B87" s="27">
        <v>4765</v>
      </c>
      <c r="C87" s="28">
        <v>6523</v>
      </c>
      <c r="D87" s="28">
        <v>45389</v>
      </c>
      <c r="E87" s="28">
        <v>336</v>
      </c>
      <c r="F87" s="28">
        <v>11428</v>
      </c>
      <c r="G87" s="28">
        <v>62836</v>
      </c>
      <c r="H87" s="28">
        <v>21330</v>
      </c>
      <c r="I87" s="28">
        <v>7059</v>
      </c>
      <c r="J87" s="28">
        <v>15226</v>
      </c>
      <c r="K87" s="28">
        <v>2755</v>
      </c>
      <c r="L87" s="28">
        <v>19197</v>
      </c>
      <c r="M87" s="28">
        <v>51856</v>
      </c>
      <c r="N87" s="28">
        <v>23504</v>
      </c>
      <c r="O87" s="28">
        <v>104</v>
      </c>
      <c r="P87" s="28">
        <v>18580</v>
      </c>
      <c r="Q87" s="28">
        <v>13792</v>
      </c>
      <c r="R87" s="29">
        <v>34</v>
      </c>
      <c r="S87" s="30">
        <v>304714</v>
      </c>
      <c r="T87" s="31">
        <v>233759</v>
      </c>
    </row>
    <row r="88" spans="1:20" ht="15.75" thickBot="1" x14ac:dyDescent="0.3">
      <c r="A88" s="32" t="s">
        <v>24</v>
      </c>
      <c r="B88" s="33">
        <v>13233</v>
      </c>
      <c r="C88" s="33">
        <v>9315</v>
      </c>
      <c r="D88" s="33">
        <v>59477</v>
      </c>
      <c r="E88" s="33">
        <v>575</v>
      </c>
      <c r="F88" s="33">
        <v>15918</v>
      </c>
      <c r="G88" s="33">
        <v>70711</v>
      </c>
      <c r="H88" s="33">
        <v>28189</v>
      </c>
      <c r="I88" s="33">
        <v>7186</v>
      </c>
      <c r="J88" s="33">
        <v>19979</v>
      </c>
      <c r="K88" s="33">
        <v>3296</v>
      </c>
      <c r="L88" s="33">
        <v>21308</v>
      </c>
      <c r="M88" s="33">
        <v>61300</v>
      </c>
      <c r="N88" s="33">
        <v>77708</v>
      </c>
      <c r="O88" s="33">
        <v>1011</v>
      </c>
      <c r="P88" s="33">
        <v>35178</v>
      </c>
      <c r="Q88" s="33">
        <v>17567</v>
      </c>
      <c r="R88" s="33">
        <v>40</v>
      </c>
      <c r="S88" s="34">
        <v>441991</v>
      </c>
      <c r="T88" s="33">
        <v>634692</v>
      </c>
    </row>
    <row r="90" spans="1:20" ht="18.75" x14ac:dyDescent="0.3">
      <c r="A90" s="104" t="s">
        <v>25</v>
      </c>
      <c r="B90" s="104"/>
      <c r="C90" s="104"/>
      <c r="D90" s="104"/>
      <c r="E90" s="104"/>
      <c r="F90" s="104"/>
      <c r="G90" s="104"/>
      <c r="H90" s="104"/>
      <c r="I90" s="104"/>
      <c r="J90" s="104"/>
      <c r="K90" s="104"/>
      <c r="L90" s="104"/>
    </row>
    <row r="91" spans="1:20" ht="19.5" thickBot="1" x14ac:dyDescent="0.35">
      <c r="A91" s="104" t="s">
        <v>7</v>
      </c>
      <c r="B91" s="104"/>
      <c r="C91" s="104"/>
      <c r="D91" s="104"/>
      <c r="E91" s="104"/>
      <c r="F91" s="104"/>
      <c r="G91" s="104"/>
      <c r="H91" s="104"/>
      <c r="I91" s="104"/>
      <c r="J91" s="104"/>
      <c r="K91" s="104"/>
      <c r="L91" s="104"/>
    </row>
    <row r="92" spans="1:20" x14ac:dyDescent="0.25">
      <c r="A92" s="2" t="s">
        <v>0</v>
      </c>
      <c r="B92" s="3" t="s">
        <v>30</v>
      </c>
      <c r="C92" s="4" t="s">
        <v>31</v>
      </c>
      <c r="D92" s="4" t="s">
        <v>32</v>
      </c>
      <c r="E92" s="4" t="s">
        <v>1</v>
      </c>
      <c r="F92" s="4" t="s">
        <v>2</v>
      </c>
      <c r="G92" s="4" t="s">
        <v>33</v>
      </c>
      <c r="H92" s="4" t="s">
        <v>3</v>
      </c>
      <c r="I92" s="4" t="s">
        <v>34</v>
      </c>
      <c r="J92" s="5" t="s">
        <v>4</v>
      </c>
      <c r="K92" s="5" t="s">
        <v>35</v>
      </c>
      <c r="L92" s="5" t="s">
        <v>6</v>
      </c>
      <c r="M92" s="5" t="s">
        <v>36</v>
      </c>
      <c r="N92" s="5" t="s">
        <v>37</v>
      </c>
      <c r="O92" s="5" t="s">
        <v>5</v>
      </c>
      <c r="P92" s="5" t="s">
        <v>38</v>
      </c>
      <c r="Q92" s="5" t="s">
        <v>39</v>
      </c>
      <c r="R92" s="5" t="s">
        <v>40</v>
      </c>
      <c r="S92" s="6" t="s">
        <v>52</v>
      </c>
      <c r="T92" s="7" t="s">
        <v>54</v>
      </c>
    </row>
    <row r="93" spans="1:20" ht="15.75" thickBot="1" x14ac:dyDescent="0.3">
      <c r="A93" s="8"/>
      <c r="B93" s="9" t="s">
        <v>41</v>
      </c>
      <c r="C93" s="10" t="s">
        <v>41</v>
      </c>
      <c r="D93" s="10" t="s">
        <v>42</v>
      </c>
      <c r="E93" s="10" t="s">
        <v>43</v>
      </c>
      <c r="F93" s="10" t="s">
        <v>8</v>
      </c>
      <c r="G93" s="10" t="s">
        <v>41</v>
      </c>
      <c r="H93" s="10" t="s">
        <v>41</v>
      </c>
      <c r="I93" s="10" t="s">
        <v>44</v>
      </c>
      <c r="J93" s="11" t="s">
        <v>41</v>
      </c>
      <c r="K93" s="11" t="s">
        <v>45</v>
      </c>
      <c r="L93" s="11" t="s">
        <v>46</v>
      </c>
      <c r="M93" s="11" t="s">
        <v>47</v>
      </c>
      <c r="N93" s="11" t="s">
        <v>41</v>
      </c>
      <c r="O93" s="11" t="s">
        <v>48</v>
      </c>
      <c r="P93" s="11" t="s">
        <v>49</v>
      </c>
      <c r="Q93" s="11" t="s">
        <v>50</v>
      </c>
      <c r="R93" s="11" t="s">
        <v>51</v>
      </c>
      <c r="S93" s="12" t="s">
        <v>53</v>
      </c>
      <c r="T93" s="13" t="s">
        <v>55</v>
      </c>
    </row>
    <row r="94" spans="1:20" x14ac:dyDescent="0.25">
      <c r="A94" s="14" t="s">
        <v>9</v>
      </c>
      <c r="B94" s="15">
        <f t="shared" ref="B94:R109" si="0">+B6+B28+B50+B72</f>
        <v>1542</v>
      </c>
      <c r="C94" s="16">
        <f t="shared" si="0"/>
        <v>282</v>
      </c>
      <c r="D94" s="16">
        <f t="shared" si="0"/>
        <v>1169</v>
      </c>
      <c r="E94" s="16">
        <f t="shared" si="0"/>
        <v>3676</v>
      </c>
      <c r="F94" s="16">
        <f t="shared" si="0"/>
        <v>250</v>
      </c>
      <c r="G94" s="16">
        <f t="shared" si="0"/>
        <v>4322</v>
      </c>
      <c r="H94" s="16">
        <f t="shared" si="0"/>
        <v>6938</v>
      </c>
      <c r="I94" s="16">
        <f t="shared" si="0"/>
        <v>5578</v>
      </c>
      <c r="J94" s="16">
        <f t="shared" si="0"/>
        <v>2897</v>
      </c>
      <c r="K94" s="16">
        <f t="shared" si="0"/>
        <v>987</v>
      </c>
      <c r="L94" s="16">
        <f t="shared" si="0"/>
        <v>4623</v>
      </c>
      <c r="M94" s="16">
        <f t="shared" si="0"/>
        <v>15015</v>
      </c>
      <c r="N94" s="16">
        <f t="shared" si="0"/>
        <v>5821</v>
      </c>
      <c r="O94" s="16">
        <f t="shared" si="0"/>
        <v>1134</v>
      </c>
      <c r="P94" s="16">
        <f t="shared" si="0"/>
        <v>14919</v>
      </c>
      <c r="Q94" s="16">
        <f t="shared" si="0"/>
        <v>805</v>
      </c>
      <c r="R94" s="17">
        <f t="shared" si="0"/>
        <v>1</v>
      </c>
      <c r="S94" s="18">
        <f>+SUM(B94:R94)</f>
        <v>69959</v>
      </c>
      <c r="T94" s="19">
        <f t="shared" ref="T94:T101" si="1">+T6+T28+T50+T72</f>
        <v>22844</v>
      </c>
    </row>
    <row r="95" spans="1:20" x14ac:dyDescent="0.25">
      <c r="A95" s="20" t="s">
        <v>10</v>
      </c>
      <c r="B95" s="21">
        <f t="shared" si="0"/>
        <v>265</v>
      </c>
      <c r="C95" s="22">
        <f t="shared" si="0"/>
        <v>307</v>
      </c>
      <c r="D95" s="22">
        <f t="shared" si="0"/>
        <v>5613</v>
      </c>
      <c r="E95" s="22">
        <f t="shared" si="0"/>
        <v>4378</v>
      </c>
      <c r="F95" s="22">
        <f t="shared" si="0"/>
        <v>1217</v>
      </c>
      <c r="G95" s="22">
        <f t="shared" si="0"/>
        <v>7247</v>
      </c>
      <c r="H95" s="22">
        <f t="shared" si="0"/>
        <v>11393</v>
      </c>
      <c r="I95" s="22">
        <f t="shared" si="0"/>
        <v>4617</v>
      </c>
      <c r="J95" s="22">
        <f t="shared" si="0"/>
        <v>5502</v>
      </c>
      <c r="K95" s="22">
        <f t="shared" si="0"/>
        <v>1833</v>
      </c>
      <c r="L95" s="22">
        <f t="shared" si="0"/>
        <v>8280</v>
      </c>
      <c r="M95" s="22">
        <f t="shared" si="0"/>
        <v>18585</v>
      </c>
      <c r="N95" s="22">
        <f t="shared" si="0"/>
        <v>6234</v>
      </c>
      <c r="O95" s="22">
        <f t="shared" si="0"/>
        <v>1732</v>
      </c>
      <c r="P95" s="22">
        <f t="shared" si="0"/>
        <v>5049</v>
      </c>
      <c r="Q95" s="22">
        <f t="shared" si="0"/>
        <v>964</v>
      </c>
      <c r="R95" s="23">
        <f t="shared" si="0"/>
        <v>49</v>
      </c>
      <c r="S95" s="24">
        <f t="shared" ref="S95:S109" si="2">+SUM(B95:R95)</f>
        <v>83265</v>
      </c>
      <c r="T95" s="25">
        <f t="shared" si="1"/>
        <v>26630</v>
      </c>
    </row>
    <row r="96" spans="1:20" x14ac:dyDescent="0.25">
      <c r="A96" s="20" t="s">
        <v>11</v>
      </c>
      <c r="B96" s="21">
        <f t="shared" si="0"/>
        <v>544</v>
      </c>
      <c r="C96" s="22">
        <f t="shared" si="0"/>
        <v>1412</v>
      </c>
      <c r="D96" s="22">
        <f t="shared" si="0"/>
        <v>18161</v>
      </c>
      <c r="E96" s="22">
        <f t="shared" si="0"/>
        <v>13244</v>
      </c>
      <c r="F96" s="22">
        <f t="shared" si="0"/>
        <v>1624</v>
      </c>
      <c r="G96" s="22">
        <f t="shared" si="0"/>
        <v>18560</v>
      </c>
      <c r="H96" s="22">
        <f t="shared" si="0"/>
        <v>20476</v>
      </c>
      <c r="I96" s="22">
        <f t="shared" si="0"/>
        <v>7755</v>
      </c>
      <c r="J96" s="22">
        <f t="shared" si="0"/>
        <v>12753</v>
      </c>
      <c r="K96" s="22">
        <f t="shared" si="0"/>
        <v>4551</v>
      </c>
      <c r="L96" s="22">
        <f t="shared" si="0"/>
        <v>27738</v>
      </c>
      <c r="M96" s="22">
        <f t="shared" si="0"/>
        <v>25325</v>
      </c>
      <c r="N96" s="22">
        <f t="shared" si="0"/>
        <v>10487</v>
      </c>
      <c r="O96" s="22">
        <f t="shared" si="0"/>
        <v>2782</v>
      </c>
      <c r="P96" s="22">
        <f t="shared" si="0"/>
        <v>11457</v>
      </c>
      <c r="Q96" s="22">
        <f t="shared" si="0"/>
        <v>1578</v>
      </c>
      <c r="R96" s="23">
        <f t="shared" si="0"/>
        <v>19</v>
      </c>
      <c r="S96" s="24">
        <f t="shared" si="2"/>
        <v>178466</v>
      </c>
      <c r="T96" s="25">
        <f t="shared" si="1"/>
        <v>37251</v>
      </c>
    </row>
    <row r="97" spans="1:20" x14ac:dyDescent="0.25">
      <c r="A97" s="20" t="s">
        <v>12</v>
      </c>
      <c r="B97" s="21">
        <f t="shared" si="0"/>
        <v>6169</v>
      </c>
      <c r="C97" s="22">
        <f t="shared" si="0"/>
        <v>288</v>
      </c>
      <c r="D97" s="22">
        <f t="shared" si="0"/>
        <v>8877</v>
      </c>
      <c r="E97" s="22">
        <f t="shared" si="0"/>
        <v>3056</v>
      </c>
      <c r="F97" s="22">
        <f t="shared" si="0"/>
        <v>563</v>
      </c>
      <c r="G97" s="22">
        <f t="shared" si="0"/>
        <v>7144</v>
      </c>
      <c r="H97" s="22">
        <f t="shared" si="0"/>
        <v>7207</v>
      </c>
      <c r="I97" s="22">
        <f t="shared" si="0"/>
        <v>2433</v>
      </c>
      <c r="J97" s="22">
        <f t="shared" si="0"/>
        <v>4221</v>
      </c>
      <c r="K97" s="22">
        <f t="shared" si="0"/>
        <v>1498</v>
      </c>
      <c r="L97" s="22">
        <f t="shared" si="0"/>
        <v>9120</v>
      </c>
      <c r="M97" s="22">
        <f t="shared" si="0"/>
        <v>15154</v>
      </c>
      <c r="N97" s="22">
        <f t="shared" si="0"/>
        <v>3026</v>
      </c>
      <c r="O97" s="22">
        <f t="shared" si="0"/>
        <v>1395</v>
      </c>
      <c r="P97" s="22">
        <f t="shared" si="0"/>
        <v>5228</v>
      </c>
      <c r="Q97" s="22">
        <f t="shared" si="0"/>
        <v>448</v>
      </c>
      <c r="R97" s="23">
        <f t="shared" si="0"/>
        <v>3</v>
      </c>
      <c r="S97" s="24">
        <f t="shared" si="2"/>
        <v>75830</v>
      </c>
      <c r="T97" s="25">
        <f t="shared" si="1"/>
        <v>22438</v>
      </c>
    </row>
    <row r="98" spans="1:20" x14ac:dyDescent="0.25">
      <c r="A98" s="20" t="s">
        <v>13</v>
      </c>
      <c r="B98" s="21">
        <f t="shared" si="0"/>
        <v>12142</v>
      </c>
      <c r="C98" s="22">
        <f t="shared" si="0"/>
        <v>1191</v>
      </c>
      <c r="D98" s="22">
        <f t="shared" si="0"/>
        <v>9182</v>
      </c>
      <c r="E98" s="22">
        <f t="shared" si="0"/>
        <v>6910</v>
      </c>
      <c r="F98" s="22">
        <f t="shared" si="0"/>
        <v>792</v>
      </c>
      <c r="G98" s="22">
        <f t="shared" si="0"/>
        <v>19332</v>
      </c>
      <c r="H98" s="22">
        <f t="shared" si="0"/>
        <v>19590</v>
      </c>
      <c r="I98" s="22">
        <f t="shared" si="0"/>
        <v>8383</v>
      </c>
      <c r="J98" s="22">
        <f t="shared" si="0"/>
        <v>6647</v>
      </c>
      <c r="K98" s="22">
        <f t="shared" si="0"/>
        <v>3545</v>
      </c>
      <c r="L98" s="22">
        <f t="shared" si="0"/>
        <v>17881</v>
      </c>
      <c r="M98" s="22">
        <f t="shared" si="0"/>
        <v>26945</v>
      </c>
      <c r="N98" s="22">
        <f t="shared" si="0"/>
        <v>16815</v>
      </c>
      <c r="O98" s="22">
        <f t="shared" si="0"/>
        <v>8940</v>
      </c>
      <c r="P98" s="22">
        <f t="shared" si="0"/>
        <v>8361</v>
      </c>
      <c r="Q98" s="22">
        <f t="shared" si="0"/>
        <v>1954</v>
      </c>
      <c r="R98" s="23">
        <f t="shared" si="0"/>
        <v>108</v>
      </c>
      <c r="S98" s="24">
        <f t="shared" si="2"/>
        <v>168718</v>
      </c>
      <c r="T98" s="25">
        <f t="shared" si="1"/>
        <v>65259</v>
      </c>
    </row>
    <row r="99" spans="1:20" x14ac:dyDescent="0.25">
      <c r="A99" s="20" t="s">
        <v>14</v>
      </c>
      <c r="B99" s="21">
        <f t="shared" si="0"/>
        <v>24219</v>
      </c>
      <c r="C99" s="22">
        <f t="shared" si="0"/>
        <v>622</v>
      </c>
      <c r="D99" s="22">
        <f t="shared" si="0"/>
        <v>8834</v>
      </c>
      <c r="E99" s="22">
        <f t="shared" si="0"/>
        <v>26711</v>
      </c>
      <c r="F99" s="22">
        <f t="shared" si="0"/>
        <v>2700</v>
      </c>
      <c r="G99" s="22">
        <f t="shared" si="0"/>
        <v>45845</v>
      </c>
      <c r="H99" s="22">
        <f t="shared" si="0"/>
        <v>54236</v>
      </c>
      <c r="I99" s="22">
        <f t="shared" si="0"/>
        <v>18381</v>
      </c>
      <c r="J99" s="22">
        <f t="shared" si="0"/>
        <v>34275</v>
      </c>
      <c r="K99" s="22">
        <f t="shared" si="0"/>
        <v>10838</v>
      </c>
      <c r="L99" s="22">
        <f t="shared" si="0"/>
        <v>53951</v>
      </c>
      <c r="M99" s="22">
        <f t="shared" si="0"/>
        <v>74997</v>
      </c>
      <c r="N99" s="22">
        <f t="shared" si="0"/>
        <v>39944</v>
      </c>
      <c r="O99" s="22">
        <f t="shared" si="0"/>
        <v>12905</v>
      </c>
      <c r="P99" s="22">
        <f t="shared" si="0"/>
        <v>30248</v>
      </c>
      <c r="Q99" s="22">
        <f t="shared" si="0"/>
        <v>5518</v>
      </c>
      <c r="R99" s="23">
        <f t="shared" si="0"/>
        <v>52</v>
      </c>
      <c r="S99" s="24">
        <f t="shared" si="2"/>
        <v>444276</v>
      </c>
      <c r="T99" s="25">
        <f t="shared" si="1"/>
        <v>182074</v>
      </c>
    </row>
    <row r="100" spans="1:20" x14ac:dyDescent="0.25">
      <c r="A100" s="20" t="s">
        <v>15</v>
      </c>
      <c r="B100" s="21">
        <f t="shared" si="0"/>
        <v>48073</v>
      </c>
      <c r="C100" s="22">
        <f t="shared" si="0"/>
        <v>824</v>
      </c>
      <c r="D100" s="22">
        <f t="shared" si="0"/>
        <v>5584</v>
      </c>
      <c r="E100" s="22">
        <f t="shared" si="0"/>
        <v>20935</v>
      </c>
      <c r="F100" s="22">
        <f t="shared" si="0"/>
        <v>1095</v>
      </c>
      <c r="G100" s="22">
        <f t="shared" si="0"/>
        <v>19942</v>
      </c>
      <c r="H100" s="22">
        <f t="shared" si="0"/>
        <v>36203</v>
      </c>
      <c r="I100" s="22">
        <f t="shared" si="0"/>
        <v>5272</v>
      </c>
      <c r="J100" s="22">
        <f t="shared" si="0"/>
        <v>9089</v>
      </c>
      <c r="K100" s="22">
        <f t="shared" si="0"/>
        <v>4872</v>
      </c>
      <c r="L100" s="22">
        <f t="shared" si="0"/>
        <v>23845</v>
      </c>
      <c r="M100" s="22">
        <f t="shared" si="0"/>
        <v>36188</v>
      </c>
      <c r="N100" s="22">
        <f t="shared" si="0"/>
        <v>16500</v>
      </c>
      <c r="O100" s="22">
        <f t="shared" si="0"/>
        <v>5263</v>
      </c>
      <c r="P100" s="22">
        <f t="shared" si="0"/>
        <v>16687</v>
      </c>
      <c r="Q100" s="22">
        <f t="shared" si="0"/>
        <v>673</v>
      </c>
      <c r="R100" s="23">
        <f t="shared" si="0"/>
        <v>5</v>
      </c>
      <c r="S100" s="24">
        <f t="shared" si="2"/>
        <v>251050</v>
      </c>
      <c r="T100" s="25">
        <f t="shared" si="1"/>
        <v>82816</v>
      </c>
    </row>
    <row r="101" spans="1:20" x14ac:dyDescent="0.25">
      <c r="A101" s="20" t="s">
        <v>16</v>
      </c>
      <c r="B101" s="21">
        <f t="shared" si="0"/>
        <v>53432</v>
      </c>
      <c r="C101" s="22">
        <f t="shared" si="0"/>
        <v>240</v>
      </c>
      <c r="D101" s="22">
        <f t="shared" si="0"/>
        <v>1745</v>
      </c>
      <c r="E101" s="22">
        <f t="shared" si="0"/>
        <v>20998</v>
      </c>
      <c r="F101" s="22">
        <f t="shared" si="0"/>
        <v>1577</v>
      </c>
      <c r="G101" s="22">
        <f t="shared" si="0"/>
        <v>22081</v>
      </c>
      <c r="H101" s="22">
        <f t="shared" si="0"/>
        <v>34084</v>
      </c>
      <c r="I101" s="22">
        <f t="shared" si="0"/>
        <v>5619</v>
      </c>
      <c r="J101" s="22">
        <f t="shared" si="0"/>
        <v>10053</v>
      </c>
      <c r="K101" s="22">
        <f t="shared" si="0"/>
        <v>5200</v>
      </c>
      <c r="L101" s="22">
        <f t="shared" si="0"/>
        <v>21461</v>
      </c>
      <c r="M101" s="22">
        <f t="shared" si="0"/>
        <v>50984</v>
      </c>
      <c r="N101" s="22">
        <f t="shared" si="0"/>
        <v>16056</v>
      </c>
      <c r="O101" s="22">
        <f t="shared" si="0"/>
        <v>4711</v>
      </c>
      <c r="P101" s="22">
        <f t="shared" si="0"/>
        <v>14193</v>
      </c>
      <c r="Q101" s="22">
        <f t="shared" si="0"/>
        <v>1852</v>
      </c>
      <c r="R101" s="23">
        <f t="shared" si="0"/>
        <v>5</v>
      </c>
      <c r="S101" s="24">
        <f t="shared" si="2"/>
        <v>264291</v>
      </c>
      <c r="T101" s="25">
        <f t="shared" si="1"/>
        <v>94150</v>
      </c>
    </row>
    <row r="102" spans="1:20" x14ac:dyDescent="0.25">
      <c r="A102" s="20" t="s">
        <v>56</v>
      </c>
      <c r="B102" s="21">
        <f>+B14+B36+B58+B80</f>
        <v>20444</v>
      </c>
      <c r="C102" s="21">
        <f t="shared" si="0"/>
        <v>2109</v>
      </c>
      <c r="D102" s="21">
        <f t="shared" si="0"/>
        <v>1330</v>
      </c>
      <c r="E102" s="21">
        <f t="shared" si="0"/>
        <v>21224</v>
      </c>
      <c r="F102" s="21">
        <f t="shared" si="0"/>
        <v>1849</v>
      </c>
      <c r="G102" s="21">
        <f t="shared" si="0"/>
        <v>41993</v>
      </c>
      <c r="H102" s="21">
        <f t="shared" si="0"/>
        <v>28786</v>
      </c>
      <c r="I102" s="21">
        <f t="shared" si="0"/>
        <v>7148</v>
      </c>
      <c r="J102" s="21">
        <f t="shared" si="0"/>
        <v>15757</v>
      </c>
      <c r="K102" s="21">
        <f t="shared" si="0"/>
        <v>8815</v>
      </c>
      <c r="L102" s="21">
        <f t="shared" si="0"/>
        <v>29795</v>
      </c>
      <c r="M102" s="21">
        <f t="shared" si="0"/>
        <v>41820</v>
      </c>
      <c r="N102" s="21">
        <f t="shared" si="0"/>
        <v>24725</v>
      </c>
      <c r="O102" s="21">
        <f t="shared" si="0"/>
        <v>12918</v>
      </c>
      <c r="P102" s="21">
        <f t="shared" si="0"/>
        <v>20705</v>
      </c>
      <c r="Q102" s="21">
        <f t="shared" si="0"/>
        <v>416</v>
      </c>
      <c r="R102" s="21">
        <f t="shared" si="0"/>
        <v>16</v>
      </c>
      <c r="S102" s="24">
        <f t="shared" ref="S102:T109" si="3">+S14+S36+S58+S80</f>
        <v>279850</v>
      </c>
      <c r="T102" s="25">
        <f t="shared" si="3"/>
        <v>51391</v>
      </c>
    </row>
    <row r="103" spans="1:20" x14ac:dyDescent="0.25">
      <c r="A103" s="20" t="s">
        <v>17</v>
      </c>
      <c r="B103" s="21">
        <f t="shared" si="0"/>
        <v>24907</v>
      </c>
      <c r="C103" s="22">
        <f t="shared" si="0"/>
        <v>1184</v>
      </c>
      <c r="D103" s="22">
        <f t="shared" si="0"/>
        <v>7490</v>
      </c>
      <c r="E103" s="22">
        <f t="shared" si="0"/>
        <v>19533</v>
      </c>
      <c r="F103" s="22">
        <f t="shared" si="0"/>
        <v>2764</v>
      </c>
      <c r="G103" s="22">
        <f t="shared" si="0"/>
        <v>15700</v>
      </c>
      <c r="H103" s="22">
        <f t="shared" si="0"/>
        <v>26043</v>
      </c>
      <c r="I103" s="22">
        <f t="shared" si="0"/>
        <v>4657</v>
      </c>
      <c r="J103" s="22">
        <f t="shared" si="0"/>
        <v>13907</v>
      </c>
      <c r="K103" s="22">
        <f t="shared" si="0"/>
        <v>2786</v>
      </c>
      <c r="L103" s="22">
        <f t="shared" si="0"/>
        <v>19255</v>
      </c>
      <c r="M103" s="22">
        <f t="shared" si="0"/>
        <v>47494</v>
      </c>
      <c r="N103" s="22">
        <f t="shared" si="0"/>
        <v>30014</v>
      </c>
      <c r="O103" s="22">
        <f t="shared" si="0"/>
        <v>3152</v>
      </c>
      <c r="P103" s="22">
        <f t="shared" si="0"/>
        <v>9245</v>
      </c>
      <c r="Q103" s="22">
        <f t="shared" si="0"/>
        <v>918</v>
      </c>
      <c r="R103" s="23">
        <f t="shared" si="0"/>
        <v>0</v>
      </c>
      <c r="S103" s="24">
        <f t="shared" si="2"/>
        <v>229049</v>
      </c>
      <c r="T103" s="25">
        <f t="shared" si="3"/>
        <v>138525</v>
      </c>
    </row>
    <row r="104" spans="1:20" x14ac:dyDescent="0.25">
      <c r="A104" s="20" t="s">
        <v>18</v>
      </c>
      <c r="B104" s="21">
        <f t="shared" si="0"/>
        <v>15064</v>
      </c>
      <c r="C104" s="22">
        <f t="shared" si="0"/>
        <v>760</v>
      </c>
      <c r="D104" s="22">
        <f t="shared" si="0"/>
        <v>983</v>
      </c>
      <c r="E104" s="22">
        <f t="shared" si="0"/>
        <v>21802</v>
      </c>
      <c r="F104" s="22">
        <f t="shared" si="0"/>
        <v>1191</v>
      </c>
      <c r="G104" s="22">
        <f t="shared" si="0"/>
        <v>19766</v>
      </c>
      <c r="H104" s="22">
        <f t="shared" si="0"/>
        <v>25614</v>
      </c>
      <c r="I104" s="22">
        <f t="shared" si="0"/>
        <v>6494</v>
      </c>
      <c r="J104" s="22">
        <f t="shared" si="0"/>
        <v>8850</v>
      </c>
      <c r="K104" s="22">
        <f t="shared" si="0"/>
        <v>3521</v>
      </c>
      <c r="L104" s="22">
        <f t="shared" si="0"/>
        <v>13137</v>
      </c>
      <c r="M104" s="22">
        <f t="shared" si="0"/>
        <v>45663</v>
      </c>
      <c r="N104" s="22">
        <f t="shared" si="0"/>
        <v>33519</v>
      </c>
      <c r="O104" s="22">
        <f t="shared" si="0"/>
        <v>5302</v>
      </c>
      <c r="P104" s="22">
        <f t="shared" si="0"/>
        <v>8182</v>
      </c>
      <c r="Q104" s="22">
        <f t="shared" si="0"/>
        <v>873</v>
      </c>
      <c r="R104" s="23">
        <f t="shared" si="0"/>
        <v>10</v>
      </c>
      <c r="S104" s="24">
        <f t="shared" si="2"/>
        <v>210731</v>
      </c>
      <c r="T104" s="25">
        <f t="shared" si="3"/>
        <v>85210</v>
      </c>
    </row>
    <row r="105" spans="1:20" x14ac:dyDescent="0.25">
      <c r="A105" s="20" t="s">
        <v>19</v>
      </c>
      <c r="B105" s="21">
        <f t="shared" si="0"/>
        <v>11679</v>
      </c>
      <c r="C105" s="22">
        <f t="shared" si="0"/>
        <v>1081</v>
      </c>
      <c r="D105" s="22">
        <f t="shared" si="0"/>
        <v>320</v>
      </c>
      <c r="E105" s="22">
        <f t="shared" si="0"/>
        <v>8498</v>
      </c>
      <c r="F105" s="22">
        <f t="shared" si="0"/>
        <v>552</v>
      </c>
      <c r="G105" s="22">
        <f t="shared" si="0"/>
        <v>6258</v>
      </c>
      <c r="H105" s="22">
        <f t="shared" si="0"/>
        <v>12226</v>
      </c>
      <c r="I105" s="22">
        <f t="shared" si="0"/>
        <v>3610</v>
      </c>
      <c r="J105" s="22">
        <f t="shared" si="0"/>
        <v>3597</v>
      </c>
      <c r="K105" s="22">
        <f t="shared" si="0"/>
        <v>1835</v>
      </c>
      <c r="L105" s="22">
        <f t="shared" si="0"/>
        <v>6452</v>
      </c>
      <c r="M105" s="22">
        <f t="shared" si="0"/>
        <v>20904</v>
      </c>
      <c r="N105" s="22">
        <f t="shared" si="0"/>
        <v>7430</v>
      </c>
      <c r="O105" s="22">
        <f t="shared" si="0"/>
        <v>3104</v>
      </c>
      <c r="P105" s="22">
        <f t="shared" si="0"/>
        <v>4525</v>
      </c>
      <c r="Q105" s="22">
        <f t="shared" si="0"/>
        <v>123</v>
      </c>
      <c r="R105" s="23">
        <f t="shared" si="0"/>
        <v>6</v>
      </c>
      <c r="S105" s="24">
        <f t="shared" si="2"/>
        <v>92200</v>
      </c>
      <c r="T105" s="25">
        <f t="shared" si="3"/>
        <v>40372</v>
      </c>
    </row>
    <row r="106" spans="1:20" x14ac:dyDescent="0.25">
      <c r="A106" s="20" t="s">
        <v>20</v>
      </c>
      <c r="B106" s="21">
        <f t="shared" si="0"/>
        <v>17973</v>
      </c>
      <c r="C106" s="22">
        <f t="shared" si="0"/>
        <v>21395</v>
      </c>
      <c r="D106" s="22">
        <f t="shared" si="0"/>
        <v>1473</v>
      </c>
      <c r="E106" s="22">
        <f t="shared" si="0"/>
        <v>21075</v>
      </c>
      <c r="F106" s="22">
        <f t="shared" si="0"/>
        <v>1510</v>
      </c>
      <c r="G106" s="22">
        <f t="shared" si="0"/>
        <v>15157</v>
      </c>
      <c r="H106" s="22">
        <f t="shared" si="0"/>
        <v>31032</v>
      </c>
      <c r="I106" s="22">
        <f t="shared" si="0"/>
        <v>6652</v>
      </c>
      <c r="J106" s="22">
        <f t="shared" si="0"/>
        <v>13294</v>
      </c>
      <c r="K106" s="22">
        <f t="shared" si="0"/>
        <v>5992</v>
      </c>
      <c r="L106" s="22">
        <f t="shared" si="0"/>
        <v>22170</v>
      </c>
      <c r="M106" s="22">
        <f t="shared" si="0"/>
        <v>39191</v>
      </c>
      <c r="N106" s="22">
        <f>+N18+N40+N62+N84</f>
        <v>37953</v>
      </c>
      <c r="O106" s="22">
        <f t="shared" si="0"/>
        <v>7679</v>
      </c>
      <c r="P106" s="22">
        <f t="shared" si="0"/>
        <v>9541</v>
      </c>
      <c r="Q106" s="22">
        <f t="shared" si="0"/>
        <v>226</v>
      </c>
      <c r="R106" s="23">
        <f t="shared" si="0"/>
        <v>22</v>
      </c>
      <c r="S106" s="24">
        <f t="shared" si="2"/>
        <v>252335</v>
      </c>
      <c r="T106" s="25">
        <f t="shared" si="3"/>
        <v>72637</v>
      </c>
    </row>
    <row r="107" spans="1:20" x14ac:dyDescent="0.25">
      <c r="A107" s="20" t="s">
        <v>21</v>
      </c>
      <c r="B107" s="21">
        <f t="shared" si="0"/>
        <v>774</v>
      </c>
      <c r="C107" s="22">
        <f t="shared" si="0"/>
        <v>1321</v>
      </c>
      <c r="D107" s="22">
        <f t="shared" si="0"/>
        <v>274</v>
      </c>
      <c r="E107" s="22">
        <f t="shared" si="0"/>
        <v>526</v>
      </c>
      <c r="F107" s="22">
        <f t="shared" si="0"/>
        <v>272</v>
      </c>
      <c r="G107" s="22">
        <f t="shared" si="0"/>
        <v>1853</v>
      </c>
      <c r="H107" s="22">
        <f t="shared" si="0"/>
        <v>2591</v>
      </c>
      <c r="I107" s="22">
        <f t="shared" si="0"/>
        <v>326</v>
      </c>
      <c r="J107" s="22">
        <f t="shared" si="0"/>
        <v>1017</v>
      </c>
      <c r="K107" s="22">
        <f t="shared" si="0"/>
        <v>387</v>
      </c>
      <c r="L107" s="22">
        <f t="shared" si="0"/>
        <v>1472</v>
      </c>
      <c r="M107" s="22">
        <f t="shared" si="0"/>
        <v>9501</v>
      </c>
      <c r="N107" s="22">
        <f t="shared" si="0"/>
        <v>3218</v>
      </c>
      <c r="O107" s="22">
        <f t="shared" si="0"/>
        <v>767</v>
      </c>
      <c r="P107" s="22">
        <f t="shared" si="0"/>
        <v>1331</v>
      </c>
      <c r="Q107" s="22">
        <f t="shared" si="0"/>
        <v>32</v>
      </c>
      <c r="R107" s="23">
        <f t="shared" si="0"/>
        <v>0</v>
      </c>
      <c r="S107" s="24">
        <f t="shared" si="2"/>
        <v>25662</v>
      </c>
      <c r="T107" s="25">
        <f t="shared" si="3"/>
        <v>6356</v>
      </c>
    </row>
    <row r="108" spans="1:20" x14ac:dyDescent="0.25">
      <c r="A108" s="20" t="s">
        <v>22</v>
      </c>
      <c r="B108" s="21">
        <f t="shared" si="0"/>
        <v>1271</v>
      </c>
      <c r="C108" s="22">
        <f t="shared" si="0"/>
        <v>1841</v>
      </c>
      <c r="D108" s="22">
        <f t="shared" si="0"/>
        <v>1773</v>
      </c>
      <c r="E108" s="22">
        <f t="shared" si="0"/>
        <v>4853</v>
      </c>
      <c r="F108" s="22">
        <f t="shared" si="0"/>
        <v>378</v>
      </c>
      <c r="G108" s="22">
        <f t="shared" si="0"/>
        <v>5339</v>
      </c>
      <c r="H108" s="22">
        <f t="shared" si="0"/>
        <v>8785</v>
      </c>
      <c r="I108" s="22">
        <f t="shared" si="0"/>
        <v>4320</v>
      </c>
      <c r="J108" s="22">
        <f t="shared" si="0"/>
        <v>4848</v>
      </c>
      <c r="K108" s="22">
        <f t="shared" si="0"/>
        <v>1313</v>
      </c>
      <c r="L108" s="22">
        <f t="shared" si="0"/>
        <v>8174</v>
      </c>
      <c r="M108" s="22">
        <f t="shared" si="0"/>
        <v>8549</v>
      </c>
      <c r="N108" s="22">
        <f t="shared" si="0"/>
        <v>3375</v>
      </c>
      <c r="O108" s="22">
        <f t="shared" si="0"/>
        <v>3432</v>
      </c>
      <c r="P108" s="22">
        <f t="shared" si="0"/>
        <v>3425</v>
      </c>
      <c r="Q108" s="22">
        <f t="shared" si="0"/>
        <v>4</v>
      </c>
      <c r="R108" s="23">
        <f t="shared" si="0"/>
        <v>12</v>
      </c>
      <c r="S108" s="24">
        <f t="shared" si="2"/>
        <v>61692</v>
      </c>
      <c r="T108" s="25">
        <f t="shared" si="3"/>
        <v>16372</v>
      </c>
    </row>
    <row r="109" spans="1:20" ht="15.75" thickBot="1" x14ac:dyDescent="0.3">
      <c r="A109" s="26" t="s">
        <v>23</v>
      </c>
      <c r="B109" s="27">
        <f t="shared" si="0"/>
        <v>84810</v>
      </c>
      <c r="C109" s="28">
        <f t="shared" ref="C109:R109" si="4">+C21+C43+C65+C87</f>
        <v>11362</v>
      </c>
      <c r="D109" s="28">
        <f t="shared" si="4"/>
        <v>59444</v>
      </c>
      <c r="E109" s="28">
        <f t="shared" si="4"/>
        <v>224118</v>
      </c>
      <c r="F109" s="28">
        <f t="shared" si="4"/>
        <v>20071</v>
      </c>
      <c r="G109" s="28">
        <f t="shared" si="4"/>
        <v>285896</v>
      </c>
      <c r="H109" s="28">
        <f t="shared" si="4"/>
        <v>472664</v>
      </c>
      <c r="I109" s="28">
        <f t="shared" si="4"/>
        <v>112587</v>
      </c>
      <c r="J109" s="28">
        <f t="shared" si="4"/>
        <v>176513</v>
      </c>
      <c r="K109" s="28">
        <f t="shared" si="4"/>
        <v>137636</v>
      </c>
      <c r="L109" s="28">
        <f t="shared" si="4"/>
        <v>461322</v>
      </c>
      <c r="M109" s="28">
        <f t="shared" si="4"/>
        <v>307689</v>
      </c>
      <c r="N109" s="28">
        <f t="shared" si="4"/>
        <v>169096</v>
      </c>
      <c r="O109" s="28">
        <f t="shared" si="4"/>
        <v>89416</v>
      </c>
      <c r="P109" s="28">
        <f t="shared" si="4"/>
        <v>232415</v>
      </c>
      <c r="Q109" s="28">
        <f t="shared" si="4"/>
        <v>28772</v>
      </c>
      <c r="R109" s="29">
        <f t="shared" si="4"/>
        <v>520</v>
      </c>
      <c r="S109" s="30">
        <f t="shared" si="2"/>
        <v>2874331</v>
      </c>
      <c r="T109" s="31">
        <f t="shared" si="3"/>
        <v>503838</v>
      </c>
    </row>
    <row r="110" spans="1:20" ht="15.75" thickBot="1" x14ac:dyDescent="0.3">
      <c r="A110" s="32" t="s">
        <v>24</v>
      </c>
      <c r="B110" s="33">
        <f>+SUM(B94:B109)</f>
        <v>323308</v>
      </c>
      <c r="C110" s="33">
        <f t="shared" ref="C110:R110" si="5">+SUM(C94:C109)</f>
        <v>46219</v>
      </c>
      <c r="D110" s="33">
        <f t="shared" si="5"/>
        <v>132252</v>
      </c>
      <c r="E110" s="33">
        <f t="shared" si="5"/>
        <v>421537</v>
      </c>
      <c r="F110" s="33">
        <f t="shared" si="5"/>
        <v>38405</v>
      </c>
      <c r="G110" s="33">
        <f t="shared" si="5"/>
        <v>536435</v>
      </c>
      <c r="H110" s="33">
        <f t="shared" si="5"/>
        <v>797868</v>
      </c>
      <c r="I110" s="33">
        <f t="shared" si="5"/>
        <v>203832</v>
      </c>
      <c r="J110" s="33">
        <f t="shared" si="5"/>
        <v>323220</v>
      </c>
      <c r="K110" s="33">
        <f t="shared" si="5"/>
        <v>195609</v>
      </c>
      <c r="L110" s="33">
        <f t="shared" si="5"/>
        <v>728676</v>
      </c>
      <c r="M110" s="33">
        <f t="shared" si="5"/>
        <v>784004</v>
      </c>
      <c r="N110" s="33">
        <f t="shared" si="5"/>
        <v>424213</v>
      </c>
      <c r="O110" s="33">
        <f t="shared" si="5"/>
        <v>164632</v>
      </c>
      <c r="P110" s="33">
        <f t="shared" si="5"/>
        <v>395511</v>
      </c>
      <c r="Q110" s="33">
        <f t="shared" si="5"/>
        <v>45156</v>
      </c>
      <c r="R110" s="33">
        <f t="shared" si="5"/>
        <v>828</v>
      </c>
      <c r="S110" s="34">
        <f>+SUM(B110:R110)</f>
        <v>5561705</v>
      </c>
      <c r="T110" s="33">
        <f>+SUM(T94:T109)</f>
        <v>1448163</v>
      </c>
    </row>
    <row r="112" spans="1:20" x14ac:dyDescent="0.25">
      <c r="A112" s="1"/>
    </row>
  </sheetData>
  <mergeCells count="10">
    <mergeCell ref="A68:L68"/>
    <mergeCell ref="A69:L69"/>
    <mergeCell ref="A90:L90"/>
    <mergeCell ref="A91:L91"/>
    <mergeCell ref="A2:L2"/>
    <mergeCell ref="A3:L3"/>
    <mergeCell ref="A24:L24"/>
    <mergeCell ref="A25:L25"/>
    <mergeCell ref="A46:L46"/>
    <mergeCell ref="A47:L47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T112"/>
  <sheetViews>
    <sheetView zoomScale="55" zoomScaleNormal="55" workbookViewId="0">
      <selection activeCell="X74" sqref="X74:X79"/>
    </sheetView>
  </sheetViews>
  <sheetFormatPr baseColWidth="10" defaultRowHeight="15" x14ac:dyDescent="0.25"/>
  <cols>
    <col min="1" max="1" width="39.28515625" bestFit="1" customWidth="1"/>
    <col min="2" max="2" width="12.140625" bestFit="1" customWidth="1"/>
    <col min="3" max="3" width="10.5703125" bestFit="1" customWidth="1"/>
    <col min="4" max="4" width="11.85546875" bestFit="1" customWidth="1"/>
    <col min="5" max="5" width="13.140625" bestFit="1" customWidth="1"/>
    <col min="6" max="6" width="14.7109375" bestFit="1" customWidth="1"/>
    <col min="7" max="7" width="11.5703125" bestFit="1" customWidth="1"/>
    <col min="8" max="8" width="12.42578125" bestFit="1" customWidth="1"/>
    <col min="9" max="9" width="13" bestFit="1" customWidth="1"/>
    <col min="10" max="10" width="13.5703125" bestFit="1" customWidth="1"/>
    <col min="11" max="11" width="12.85546875" bestFit="1" customWidth="1"/>
    <col min="12" max="12" width="16.28515625" bestFit="1" customWidth="1"/>
    <col min="13" max="13" width="14.85546875" bestFit="1" customWidth="1"/>
    <col min="14" max="14" width="11.7109375" bestFit="1" customWidth="1"/>
    <col min="15" max="15" width="11.85546875" bestFit="1" customWidth="1"/>
    <col min="16" max="16" width="12.42578125" bestFit="1" customWidth="1"/>
    <col min="17" max="17" width="10.5703125" bestFit="1" customWidth="1"/>
    <col min="18" max="18" width="14.5703125" bestFit="1" customWidth="1"/>
    <col min="19" max="19" width="15.28515625" customWidth="1"/>
    <col min="20" max="20" width="14" customWidth="1"/>
  </cols>
  <sheetData>
    <row r="2" spans="1:20" ht="18.75" x14ac:dyDescent="0.3">
      <c r="A2" s="104" t="s">
        <v>26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</row>
    <row r="3" spans="1:20" ht="19.5" thickBot="1" x14ac:dyDescent="0.35">
      <c r="A3" s="104" t="s">
        <v>27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</row>
    <row r="4" spans="1:20" x14ac:dyDescent="0.25">
      <c r="A4" s="2" t="s">
        <v>0</v>
      </c>
      <c r="B4" s="3" t="s">
        <v>30</v>
      </c>
      <c r="C4" s="4" t="s">
        <v>31</v>
      </c>
      <c r="D4" s="4" t="s">
        <v>32</v>
      </c>
      <c r="E4" s="4" t="s">
        <v>1</v>
      </c>
      <c r="F4" s="4" t="s">
        <v>2</v>
      </c>
      <c r="G4" s="4" t="s">
        <v>33</v>
      </c>
      <c r="H4" s="4" t="s">
        <v>3</v>
      </c>
      <c r="I4" s="4" t="s">
        <v>34</v>
      </c>
      <c r="J4" s="5" t="s">
        <v>4</v>
      </c>
      <c r="K4" s="5" t="s">
        <v>35</v>
      </c>
      <c r="L4" s="5" t="s">
        <v>6</v>
      </c>
      <c r="M4" s="5" t="s">
        <v>36</v>
      </c>
      <c r="N4" s="5" t="s">
        <v>37</v>
      </c>
      <c r="O4" s="5" t="s">
        <v>5</v>
      </c>
      <c r="P4" s="5" t="s">
        <v>38</v>
      </c>
      <c r="Q4" s="5" t="s">
        <v>39</v>
      </c>
      <c r="R4" s="5" t="s">
        <v>40</v>
      </c>
      <c r="S4" s="6" t="s">
        <v>52</v>
      </c>
      <c r="T4" s="7" t="s">
        <v>54</v>
      </c>
    </row>
    <row r="5" spans="1:20" ht="15.75" thickBot="1" x14ac:dyDescent="0.3">
      <c r="A5" s="8"/>
      <c r="B5" s="9" t="s">
        <v>41</v>
      </c>
      <c r="C5" s="10" t="s">
        <v>41</v>
      </c>
      <c r="D5" s="10" t="s">
        <v>42</v>
      </c>
      <c r="E5" s="10" t="s">
        <v>43</v>
      </c>
      <c r="F5" s="10" t="s">
        <v>8</v>
      </c>
      <c r="G5" s="10" t="s">
        <v>41</v>
      </c>
      <c r="H5" s="10" t="s">
        <v>41</v>
      </c>
      <c r="I5" s="10" t="s">
        <v>44</v>
      </c>
      <c r="J5" s="11" t="s">
        <v>41</v>
      </c>
      <c r="K5" s="11" t="s">
        <v>45</v>
      </c>
      <c r="L5" s="11" t="s">
        <v>46</v>
      </c>
      <c r="M5" s="11" t="s">
        <v>47</v>
      </c>
      <c r="N5" s="11" t="s">
        <v>41</v>
      </c>
      <c r="O5" s="11" t="s">
        <v>48</v>
      </c>
      <c r="P5" s="11" t="s">
        <v>49</v>
      </c>
      <c r="Q5" s="11" t="s">
        <v>50</v>
      </c>
      <c r="R5" s="11" t="s">
        <v>51</v>
      </c>
      <c r="S5" s="12" t="s">
        <v>53</v>
      </c>
      <c r="T5" s="13" t="s">
        <v>55</v>
      </c>
    </row>
    <row r="6" spans="1:20" x14ac:dyDescent="0.25">
      <c r="A6" s="14" t="s">
        <v>9</v>
      </c>
      <c r="B6" s="15">
        <v>1276</v>
      </c>
      <c r="C6" s="16">
        <v>138</v>
      </c>
      <c r="D6" s="16">
        <v>1052</v>
      </c>
      <c r="E6" s="16">
        <v>2973</v>
      </c>
      <c r="F6" s="16">
        <v>179</v>
      </c>
      <c r="G6" s="16">
        <v>3668</v>
      </c>
      <c r="H6" s="16">
        <v>3866</v>
      </c>
      <c r="I6" s="16">
        <v>1982</v>
      </c>
      <c r="J6" s="16">
        <v>2302</v>
      </c>
      <c r="K6" s="16">
        <v>884</v>
      </c>
      <c r="L6" s="16">
        <v>2969</v>
      </c>
      <c r="M6" s="16">
        <v>14411</v>
      </c>
      <c r="N6" s="16">
        <v>4497</v>
      </c>
      <c r="O6" s="16">
        <v>1035</v>
      </c>
      <c r="P6" s="16">
        <v>2875</v>
      </c>
      <c r="Q6" s="16">
        <v>792</v>
      </c>
      <c r="R6" s="17">
        <v>1</v>
      </c>
      <c r="S6" s="18">
        <v>44900</v>
      </c>
      <c r="T6" s="19">
        <v>8416</v>
      </c>
    </row>
    <row r="7" spans="1:20" x14ac:dyDescent="0.25">
      <c r="A7" s="20" t="s">
        <v>10</v>
      </c>
      <c r="B7" s="21">
        <v>172</v>
      </c>
      <c r="C7" s="22">
        <v>57</v>
      </c>
      <c r="D7" s="22">
        <v>3685</v>
      </c>
      <c r="E7" s="22">
        <v>3021</v>
      </c>
      <c r="F7" s="22">
        <v>327</v>
      </c>
      <c r="G7" s="22">
        <v>5126</v>
      </c>
      <c r="H7" s="22">
        <v>8571</v>
      </c>
      <c r="I7" s="22">
        <v>3604</v>
      </c>
      <c r="J7" s="22">
        <v>3902</v>
      </c>
      <c r="K7" s="22">
        <v>1646</v>
      </c>
      <c r="L7" s="22">
        <v>6290</v>
      </c>
      <c r="M7" s="22">
        <v>17132</v>
      </c>
      <c r="N7" s="22">
        <v>4349</v>
      </c>
      <c r="O7" s="22">
        <v>1340</v>
      </c>
      <c r="P7" s="22">
        <v>4255</v>
      </c>
      <c r="Q7" s="22">
        <v>850</v>
      </c>
      <c r="R7" s="23">
        <v>0</v>
      </c>
      <c r="S7" s="24">
        <v>64327</v>
      </c>
      <c r="T7" s="25">
        <v>7968</v>
      </c>
    </row>
    <row r="8" spans="1:20" x14ac:dyDescent="0.25">
      <c r="A8" s="20" t="s">
        <v>11</v>
      </c>
      <c r="B8" s="21">
        <v>472</v>
      </c>
      <c r="C8" s="22">
        <v>19</v>
      </c>
      <c r="D8" s="22">
        <v>17426</v>
      </c>
      <c r="E8" s="22">
        <v>10759</v>
      </c>
      <c r="F8" s="22">
        <v>358</v>
      </c>
      <c r="G8" s="22">
        <v>15481</v>
      </c>
      <c r="H8" s="22">
        <v>14839</v>
      </c>
      <c r="I8" s="22">
        <v>6252</v>
      </c>
      <c r="J8" s="22">
        <v>8562</v>
      </c>
      <c r="K8" s="22">
        <v>4263</v>
      </c>
      <c r="L8" s="22">
        <v>19381</v>
      </c>
      <c r="M8" s="22">
        <v>22096</v>
      </c>
      <c r="N8" s="22">
        <v>6640</v>
      </c>
      <c r="O8" s="22">
        <v>2308</v>
      </c>
      <c r="P8" s="22">
        <v>10322</v>
      </c>
      <c r="Q8" s="22">
        <v>1462</v>
      </c>
      <c r="R8" s="23">
        <v>19</v>
      </c>
      <c r="S8" s="24">
        <v>140659</v>
      </c>
      <c r="T8" s="25">
        <v>11805</v>
      </c>
    </row>
    <row r="9" spans="1:20" x14ac:dyDescent="0.25">
      <c r="A9" s="20" t="s">
        <v>12</v>
      </c>
      <c r="B9" s="21">
        <v>5334</v>
      </c>
      <c r="C9" s="22">
        <v>26</v>
      </c>
      <c r="D9" s="22">
        <v>7558</v>
      </c>
      <c r="E9" s="22">
        <v>1978</v>
      </c>
      <c r="F9" s="22">
        <v>311</v>
      </c>
      <c r="G9" s="22">
        <v>5635</v>
      </c>
      <c r="H9" s="22">
        <v>4977</v>
      </c>
      <c r="I9" s="22">
        <v>1792</v>
      </c>
      <c r="J9" s="22">
        <v>3216</v>
      </c>
      <c r="K9" s="22">
        <v>1412</v>
      </c>
      <c r="L9" s="22">
        <v>7050</v>
      </c>
      <c r="M9" s="22">
        <v>12737</v>
      </c>
      <c r="N9" s="22">
        <v>1664</v>
      </c>
      <c r="O9" s="22">
        <v>1267</v>
      </c>
      <c r="P9" s="22">
        <v>3913</v>
      </c>
      <c r="Q9" s="22">
        <v>320</v>
      </c>
      <c r="R9" s="23">
        <v>4</v>
      </c>
      <c r="S9" s="24">
        <v>59194</v>
      </c>
      <c r="T9" s="25">
        <v>6633</v>
      </c>
    </row>
    <row r="10" spans="1:20" x14ac:dyDescent="0.25">
      <c r="A10" s="20" t="s">
        <v>13</v>
      </c>
      <c r="B10" s="21">
        <v>9354</v>
      </c>
      <c r="C10" s="22">
        <v>737</v>
      </c>
      <c r="D10" s="22">
        <v>7410</v>
      </c>
      <c r="E10" s="22">
        <v>5241</v>
      </c>
      <c r="F10" s="22">
        <v>627</v>
      </c>
      <c r="G10" s="22">
        <v>17207</v>
      </c>
      <c r="H10" s="22">
        <v>13389</v>
      </c>
      <c r="I10" s="22">
        <v>7300</v>
      </c>
      <c r="J10" s="22">
        <v>4692</v>
      </c>
      <c r="K10" s="22">
        <v>3430</v>
      </c>
      <c r="L10" s="22">
        <v>15420</v>
      </c>
      <c r="M10" s="22">
        <v>15672</v>
      </c>
      <c r="N10" s="22">
        <v>10462</v>
      </c>
      <c r="O10" s="22">
        <v>3159</v>
      </c>
      <c r="P10" s="22">
        <v>7440</v>
      </c>
      <c r="Q10" s="22">
        <v>1674</v>
      </c>
      <c r="R10" s="23">
        <v>106</v>
      </c>
      <c r="S10" s="24">
        <v>123320</v>
      </c>
      <c r="T10" s="25">
        <v>15155</v>
      </c>
    </row>
    <row r="11" spans="1:20" x14ac:dyDescent="0.25">
      <c r="A11" s="20" t="s">
        <v>14</v>
      </c>
      <c r="B11" s="21">
        <v>14589</v>
      </c>
      <c r="C11" s="22">
        <v>295</v>
      </c>
      <c r="D11" s="22">
        <v>5658</v>
      </c>
      <c r="E11" s="22">
        <v>15139</v>
      </c>
      <c r="F11" s="22">
        <v>1739</v>
      </c>
      <c r="G11" s="22">
        <v>38507</v>
      </c>
      <c r="H11" s="22">
        <v>29983</v>
      </c>
      <c r="I11" s="22">
        <v>13920</v>
      </c>
      <c r="J11" s="22">
        <v>18938</v>
      </c>
      <c r="K11" s="22">
        <v>10176</v>
      </c>
      <c r="L11" s="22">
        <v>38295</v>
      </c>
      <c r="M11" s="22">
        <v>60933</v>
      </c>
      <c r="N11" s="22">
        <v>21352</v>
      </c>
      <c r="O11" s="22">
        <v>9765</v>
      </c>
      <c r="P11" s="22">
        <v>24062</v>
      </c>
      <c r="Q11" s="22">
        <v>4057</v>
      </c>
      <c r="R11" s="23">
        <v>40</v>
      </c>
      <c r="S11" s="24">
        <v>307448</v>
      </c>
      <c r="T11" s="25">
        <v>56322</v>
      </c>
    </row>
    <row r="12" spans="1:20" x14ac:dyDescent="0.25">
      <c r="A12" s="20" t="s">
        <v>15</v>
      </c>
      <c r="B12" s="21">
        <v>44174</v>
      </c>
      <c r="C12" s="22">
        <v>894</v>
      </c>
      <c r="D12" s="22">
        <v>4807</v>
      </c>
      <c r="E12" s="22">
        <v>18739</v>
      </c>
      <c r="F12" s="22">
        <v>956</v>
      </c>
      <c r="G12" s="22">
        <v>19174</v>
      </c>
      <c r="H12" s="22">
        <v>29583</v>
      </c>
      <c r="I12" s="22">
        <v>4389</v>
      </c>
      <c r="J12" s="22">
        <v>7696</v>
      </c>
      <c r="K12" s="22">
        <v>4737</v>
      </c>
      <c r="L12" s="22">
        <v>15838</v>
      </c>
      <c r="M12" s="22">
        <v>32532</v>
      </c>
      <c r="N12" s="22">
        <v>8194</v>
      </c>
      <c r="O12" s="22">
        <v>4902</v>
      </c>
      <c r="P12" s="22">
        <v>11243</v>
      </c>
      <c r="Q12" s="22">
        <v>544</v>
      </c>
      <c r="R12" s="23">
        <v>5</v>
      </c>
      <c r="S12" s="24">
        <v>208407</v>
      </c>
      <c r="T12" s="25">
        <v>35420</v>
      </c>
    </row>
    <row r="13" spans="1:20" x14ac:dyDescent="0.25">
      <c r="A13" s="20" t="s">
        <v>16</v>
      </c>
      <c r="B13" s="21">
        <v>39456</v>
      </c>
      <c r="C13" s="22">
        <v>78</v>
      </c>
      <c r="D13" s="22">
        <v>611</v>
      </c>
      <c r="E13" s="22">
        <v>12494</v>
      </c>
      <c r="F13" s="22">
        <v>967</v>
      </c>
      <c r="G13" s="22">
        <v>16407</v>
      </c>
      <c r="H13" s="22">
        <v>22507</v>
      </c>
      <c r="I13" s="22">
        <v>4325</v>
      </c>
      <c r="J13" s="22">
        <v>6057</v>
      </c>
      <c r="K13" s="22">
        <v>4474</v>
      </c>
      <c r="L13" s="22">
        <v>15625</v>
      </c>
      <c r="M13" s="22">
        <v>39432</v>
      </c>
      <c r="N13" s="22">
        <v>9716</v>
      </c>
      <c r="O13" s="22">
        <v>3752</v>
      </c>
      <c r="P13" s="22">
        <v>9826</v>
      </c>
      <c r="Q13" s="22">
        <v>160</v>
      </c>
      <c r="R13" s="23">
        <v>5</v>
      </c>
      <c r="S13" s="24">
        <v>185892</v>
      </c>
      <c r="T13" s="25">
        <v>23584</v>
      </c>
    </row>
    <row r="14" spans="1:20" x14ac:dyDescent="0.25">
      <c r="A14" s="20" t="s">
        <v>56</v>
      </c>
      <c r="B14" s="21">
        <v>16273</v>
      </c>
      <c r="C14" s="22">
        <v>2127</v>
      </c>
      <c r="D14" s="22">
        <v>1234</v>
      </c>
      <c r="E14" s="22">
        <v>19562</v>
      </c>
      <c r="F14" s="22">
        <v>1673</v>
      </c>
      <c r="G14" s="22">
        <v>41824</v>
      </c>
      <c r="H14" s="22">
        <v>25418</v>
      </c>
      <c r="I14" s="22">
        <v>5877</v>
      </c>
      <c r="J14" s="22">
        <v>14898</v>
      </c>
      <c r="K14" s="22">
        <v>8325</v>
      </c>
      <c r="L14" s="22">
        <v>29346</v>
      </c>
      <c r="M14" s="22">
        <v>38461</v>
      </c>
      <c r="N14" s="22">
        <v>23216</v>
      </c>
      <c r="O14" s="22">
        <v>12694</v>
      </c>
      <c r="P14" s="22">
        <v>20259</v>
      </c>
      <c r="Q14" s="22">
        <v>400</v>
      </c>
      <c r="R14" s="23">
        <v>15</v>
      </c>
      <c r="S14" s="24">
        <v>261602</v>
      </c>
      <c r="T14" s="25">
        <v>36914</v>
      </c>
    </row>
    <row r="15" spans="1:20" x14ac:dyDescent="0.25">
      <c r="A15" s="20" t="s">
        <v>17</v>
      </c>
      <c r="B15" s="21">
        <v>11234</v>
      </c>
      <c r="C15" s="22">
        <v>35</v>
      </c>
      <c r="D15" s="22">
        <v>192</v>
      </c>
      <c r="E15" s="22">
        <v>4109</v>
      </c>
      <c r="F15" s="22">
        <v>256</v>
      </c>
      <c r="G15" s="22">
        <v>6948</v>
      </c>
      <c r="H15" s="22">
        <v>6892</v>
      </c>
      <c r="I15" s="22">
        <v>1347</v>
      </c>
      <c r="J15" s="22">
        <v>2362</v>
      </c>
      <c r="K15" s="22">
        <v>1275</v>
      </c>
      <c r="L15" s="22">
        <v>4755</v>
      </c>
      <c r="M15" s="22">
        <v>24981</v>
      </c>
      <c r="N15" s="22">
        <v>5708</v>
      </c>
      <c r="O15" s="22">
        <v>1540</v>
      </c>
      <c r="P15" s="22">
        <v>2887</v>
      </c>
      <c r="Q15" s="22">
        <v>118</v>
      </c>
      <c r="R15" s="23">
        <v>0</v>
      </c>
      <c r="S15" s="24">
        <v>74639</v>
      </c>
      <c r="T15" s="25">
        <v>7093</v>
      </c>
    </row>
    <row r="16" spans="1:20" x14ac:dyDescent="0.25">
      <c r="A16" s="20" t="s">
        <v>18</v>
      </c>
      <c r="B16" s="21">
        <v>5764</v>
      </c>
      <c r="C16" s="22">
        <v>587</v>
      </c>
      <c r="D16" s="22">
        <v>374</v>
      </c>
      <c r="E16" s="22">
        <v>9077</v>
      </c>
      <c r="F16" s="22">
        <v>885</v>
      </c>
      <c r="G16" s="22">
        <v>15158</v>
      </c>
      <c r="H16" s="22">
        <v>16025</v>
      </c>
      <c r="I16" s="22">
        <v>5227</v>
      </c>
      <c r="J16" s="22">
        <v>4067</v>
      </c>
      <c r="K16" s="22">
        <v>3342</v>
      </c>
      <c r="L16" s="22">
        <v>7820</v>
      </c>
      <c r="M16" s="22">
        <v>26014</v>
      </c>
      <c r="N16" s="22">
        <v>13341</v>
      </c>
      <c r="O16" s="22">
        <v>3955</v>
      </c>
      <c r="P16" s="22">
        <v>6331</v>
      </c>
      <c r="Q16" s="22">
        <v>331</v>
      </c>
      <c r="R16" s="23">
        <v>2</v>
      </c>
      <c r="S16" s="24">
        <v>118300</v>
      </c>
      <c r="T16" s="25">
        <v>14842</v>
      </c>
    </row>
    <row r="17" spans="1:20" x14ac:dyDescent="0.25">
      <c r="A17" s="20" t="s">
        <v>19</v>
      </c>
      <c r="B17" s="21">
        <v>6767</v>
      </c>
      <c r="C17" s="22">
        <v>603</v>
      </c>
      <c r="D17" s="22">
        <v>159</v>
      </c>
      <c r="E17" s="22">
        <v>4970</v>
      </c>
      <c r="F17" s="22">
        <v>195</v>
      </c>
      <c r="G17" s="22">
        <v>5346</v>
      </c>
      <c r="H17" s="22">
        <v>5782</v>
      </c>
      <c r="I17" s="22">
        <v>3176</v>
      </c>
      <c r="J17" s="22">
        <v>2660</v>
      </c>
      <c r="K17" s="22">
        <v>1669</v>
      </c>
      <c r="L17" s="22">
        <v>5049</v>
      </c>
      <c r="M17" s="22">
        <v>15658</v>
      </c>
      <c r="N17" s="22">
        <v>6370</v>
      </c>
      <c r="O17" s="22">
        <v>2957</v>
      </c>
      <c r="P17" s="22">
        <v>4090</v>
      </c>
      <c r="Q17" s="22">
        <v>56</v>
      </c>
      <c r="R17" s="23">
        <v>6</v>
      </c>
      <c r="S17" s="24">
        <v>65513</v>
      </c>
      <c r="T17" s="25">
        <v>13653</v>
      </c>
    </row>
    <row r="18" spans="1:20" x14ac:dyDescent="0.25">
      <c r="A18" s="20" t="s">
        <v>20</v>
      </c>
      <c r="B18" s="21">
        <v>12098</v>
      </c>
      <c r="C18" s="22">
        <v>15514</v>
      </c>
      <c r="D18" s="22">
        <v>336</v>
      </c>
      <c r="E18" s="22">
        <v>14579</v>
      </c>
      <c r="F18" s="22">
        <v>670</v>
      </c>
      <c r="G18" s="22">
        <v>12186</v>
      </c>
      <c r="H18" s="22">
        <v>18249</v>
      </c>
      <c r="I18" s="22">
        <v>4703</v>
      </c>
      <c r="J18" s="22">
        <v>7504</v>
      </c>
      <c r="K18" s="22">
        <v>5682</v>
      </c>
      <c r="L18" s="22">
        <v>15101</v>
      </c>
      <c r="M18" s="22">
        <v>27586</v>
      </c>
      <c r="N18" s="22">
        <v>7649</v>
      </c>
      <c r="O18" s="22">
        <v>4918</v>
      </c>
      <c r="P18" s="22">
        <v>7195</v>
      </c>
      <c r="Q18" s="22">
        <v>106</v>
      </c>
      <c r="R18" s="23">
        <v>1</v>
      </c>
      <c r="S18" s="24">
        <v>154077</v>
      </c>
      <c r="T18" s="25">
        <v>17968</v>
      </c>
    </row>
    <row r="19" spans="1:20" x14ac:dyDescent="0.25">
      <c r="A19" s="20" t="s">
        <v>21</v>
      </c>
      <c r="B19" s="21">
        <v>712</v>
      </c>
      <c r="C19" s="22">
        <v>934</v>
      </c>
      <c r="D19" s="22">
        <v>130</v>
      </c>
      <c r="E19" s="22">
        <v>328</v>
      </c>
      <c r="F19" s="22">
        <v>250</v>
      </c>
      <c r="G19" s="22">
        <v>992</v>
      </c>
      <c r="H19" s="22">
        <v>1777</v>
      </c>
      <c r="I19" s="22">
        <v>289</v>
      </c>
      <c r="J19" s="22">
        <v>633</v>
      </c>
      <c r="K19" s="22">
        <v>371</v>
      </c>
      <c r="L19" s="22">
        <v>1245</v>
      </c>
      <c r="M19" s="22">
        <v>7223</v>
      </c>
      <c r="N19" s="22">
        <v>1251</v>
      </c>
      <c r="O19" s="22">
        <v>528</v>
      </c>
      <c r="P19" s="22">
        <v>1031</v>
      </c>
      <c r="Q19" s="22">
        <v>4</v>
      </c>
      <c r="R19" s="23">
        <v>0</v>
      </c>
      <c r="S19" s="24">
        <v>17698</v>
      </c>
      <c r="T19" s="25">
        <v>3085</v>
      </c>
    </row>
    <row r="20" spans="1:20" x14ac:dyDescent="0.25">
      <c r="A20" s="20" t="s">
        <v>22</v>
      </c>
      <c r="B20" s="21">
        <v>903</v>
      </c>
      <c r="C20" s="22">
        <v>1691</v>
      </c>
      <c r="D20" s="22">
        <v>1658</v>
      </c>
      <c r="E20" s="22">
        <v>4119</v>
      </c>
      <c r="F20" s="22">
        <v>346</v>
      </c>
      <c r="G20" s="22">
        <v>5058</v>
      </c>
      <c r="H20" s="22">
        <v>5845</v>
      </c>
      <c r="I20" s="22">
        <v>3961</v>
      </c>
      <c r="J20" s="22">
        <v>4488</v>
      </c>
      <c r="K20" s="22">
        <v>1237</v>
      </c>
      <c r="L20" s="22">
        <v>4391</v>
      </c>
      <c r="M20" s="22">
        <v>7476</v>
      </c>
      <c r="N20" s="22">
        <v>2030</v>
      </c>
      <c r="O20" s="22">
        <v>978</v>
      </c>
      <c r="P20" s="22">
        <v>2789</v>
      </c>
      <c r="Q20" s="22">
        <v>4</v>
      </c>
      <c r="R20" s="23">
        <v>5</v>
      </c>
      <c r="S20" s="24">
        <v>46979</v>
      </c>
      <c r="T20" s="25">
        <v>7225</v>
      </c>
    </row>
    <row r="21" spans="1:20" ht="15.75" thickBot="1" x14ac:dyDescent="0.3">
      <c r="A21" s="26" t="s">
        <v>23</v>
      </c>
      <c r="B21" s="27">
        <v>58696</v>
      </c>
      <c r="C21" s="28">
        <v>3087</v>
      </c>
      <c r="D21" s="28">
        <v>8791</v>
      </c>
      <c r="E21" s="28">
        <v>145107</v>
      </c>
      <c r="F21" s="28">
        <v>7130</v>
      </c>
      <c r="G21" s="28">
        <v>195830</v>
      </c>
      <c r="H21" s="28">
        <v>260975</v>
      </c>
      <c r="I21" s="28">
        <v>77861</v>
      </c>
      <c r="J21" s="28">
        <v>109114</v>
      </c>
      <c r="K21" s="28">
        <v>122651</v>
      </c>
      <c r="L21" s="28">
        <v>330370</v>
      </c>
      <c r="M21" s="28">
        <v>217190</v>
      </c>
      <c r="N21" s="28">
        <v>99785</v>
      </c>
      <c r="O21" s="28">
        <v>61254</v>
      </c>
      <c r="P21" s="28">
        <v>180514</v>
      </c>
      <c r="Q21" s="28">
        <v>13566</v>
      </c>
      <c r="R21" s="29">
        <v>468</v>
      </c>
      <c r="S21" s="30">
        <v>1892389</v>
      </c>
      <c r="T21" s="31">
        <v>163944</v>
      </c>
    </row>
    <row r="22" spans="1:20" ht="15.75" thickBot="1" x14ac:dyDescent="0.3">
      <c r="A22" s="32" t="s">
        <v>24</v>
      </c>
      <c r="B22" s="33">
        <v>227274</v>
      </c>
      <c r="C22" s="33">
        <v>26822</v>
      </c>
      <c r="D22" s="33">
        <v>61081</v>
      </c>
      <c r="E22" s="33">
        <v>272195</v>
      </c>
      <c r="F22" s="33">
        <v>16869</v>
      </c>
      <c r="G22" s="33">
        <v>404547</v>
      </c>
      <c r="H22" s="33">
        <v>468678</v>
      </c>
      <c r="I22" s="33">
        <v>146005</v>
      </c>
      <c r="J22" s="33">
        <v>201091</v>
      </c>
      <c r="K22" s="33">
        <v>175574</v>
      </c>
      <c r="L22" s="33">
        <v>518945</v>
      </c>
      <c r="M22" s="33">
        <v>579534</v>
      </c>
      <c r="N22" s="33">
        <v>226224</v>
      </c>
      <c r="O22" s="33">
        <v>116352</v>
      </c>
      <c r="P22" s="33">
        <v>299032</v>
      </c>
      <c r="Q22" s="33">
        <v>24444</v>
      </c>
      <c r="R22" s="33">
        <v>677</v>
      </c>
      <c r="S22" s="34">
        <v>3765344</v>
      </c>
      <c r="T22" s="33">
        <v>430027</v>
      </c>
    </row>
    <row r="24" spans="1:20" ht="18.75" x14ac:dyDescent="0.3">
      <c r="A24" s="104" t="s">
        <v>25</v>
      </c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</row>
    <row r="25" spans="1:20" ht="19.5" thickBot="1" x14ac:dyDescent="0.35">
      <c r="A25" s="104" t="s">
        <v>28</v>
      </c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</row>
    <row r="26" spans="1:20" x14ac:dyDescent="0.25">
      <c r="A26" s="2" t="s">
        <v>0</v>
      </c>
      <c r="B26" s="3" t="s">
        <v>30</v>
      </c>
      <c r="C26" s="4" t="s">
        <v>31</v>
      </c>
      <c r="D26" s="4" t="s">
        <v>32</v>
      </c>
      <c r="E26" s="4" t="s">
        <v>1</v>
      </c>
      <c r="F26" s="4" t="s">
        <v>2</v>
      </c>
      <c r="G26" s="4" t="s">
        <v>33</v>
      </c>
      <c r="H26" s="4" t="s">
        <v>3</v>
      </c>
      <c r="I26" s="4" t="s">
        <v>34</v>
      </c>
      <c r="J26" s="5" t="s">
        <v>4</v>
      </c>
      <c r="K26" s="5" t="s">
        <v>35</v>
      </c>
      <c r="L26" s="5" t="s">
        <v>6</v>
      </c>
      <c r="M26" s="5" t="s">
        <v>36</v>
      </c>
      <c r="N26" s="5" t="s">
        <v>37</v>
      </c>
      <c r="O26" s="5" t="s">
        <v>5</v>
      </c>
      <c r="P26" s="5" t="s">
        <v>38</v>
      </c>
      <c r="Q26" s="5" t="s">
        <v>39</v>
      </c>
      <c r="R26" s="5" t="s">
        <v>40</v>
      </c>
      <c r="S26" s="6" t="s">
        <v>52</v>
      </c>
      <c r="T26" s="7" t="s">
        <v>54</v>
      </c>
    </row>
    <row r="27" spans="1:20" ht="15.75" thickBot="1" x14ac:dyDescent="0.3">
      <c r="A27" s="8"/>
      <c r="B27" s="9" t="s">
        <v>41</v>
      </c>
      <c r="C27" s="10" t="s">
        <v>41</v>
      </c>
      <c r="D27" s="10" t="s">
        <v>42</v>
      </c>
      <c r="E27" s="10" t="s">
        <v>43</v>
      </c>
      <c r="F27" s="10" t="s">
        <v>8</v>
      </c>
      <c r="G27" s="10" t="s">
        <v>41</v>
      </c>
      <c r="H27" s="10" t="s">
        <v>41</v>
      </c>
      <c r="I27" s="10" t="s">
        <v>44</v>
      </c>
      <c r="J27" s="11" t="s">
        <v>41</v>
      </c>
      <c r="K27" s="11" t="s">
        <v>45</v>
      </c>
      <c r="L27" s="11" t="s">
        <v>46</v>
      </c>
      <c r="M27" s="11" t="s">
        <v>47</v>
      </c>
      <c r="N27" s="11" t="s">
        <v>41</v>
      </c>
      <c r="O27" s="11" t="s">
        <v>48</v>
      </c>
      <c r="P27" s="11" t="s">
        <v>49</v>
      </c>
      <c r="Q27" s="11" t="s">
        <v>50</v>
      </c>
      <c r="R27" s="11" t="s">
        <v>51</v>
      </c>
      <c r="S27" s="12" t="s">
        <v>53</v>
      </c>
      <c r="T27" s="13" t="s">
        <v>55</v>
      </c>
    </row>
    <row r="28" spans="1:20" x14ac:dyDescent="0.25">
      <c r="A28" s="14" t="s">
        <v>9</v>
      </c>
      <c r="B28" s="15">
        <v>148</v>
      </c>
      <c r="C28" s="16">
        <v>74</v>
      </c>
      <c r="D28" s="16">
        <v>98</v>
      </c>
      <c r="E28" s="16">
        <v>578</v>
      </c>
      <c r="F28" s="16">
        <v>51</v>
      </c>
      <c r="G28" s="16">
        <v>552</v>
      </c>
      <c r="H28" s="16">
        <v>2662</v>
      </c>
      <c r="I28" s="16">
        <v>767</v>
      </c>
      <c r="J28" s="16">
        <v>524</v>
      </c>
      <c r="K28" s="16">
        <v>97</v>
      </c>
      <c r="L28" s="16">
        <v>1489</v>
      </c>
      <c r="M28" s="16">
        <v>591</v>
      </c>
      <c r="N28" s="16">
        <v>528</v>
      </c>
      <c r="O28" s="16">
        <v>99</v>
      </c>
      <c r="P28" s="16">
        <v>316</v>
      </c>
      <c r="Q28" s="16">
        <v>11</v>
      </c>
      <c r="R28" s="17">
        <v>0</v>
      </c>
      <c r="S28" s="18">
        <v>8585</v>
      </c>
      <c r="T28" s="19">
        <v>4141</v>
      </c>
    </row>
    <row r="29" spans="1:20" x14ac:dyDescent="0.25">
      <c r="A29" s="20" t="s">
        <v>10</v>
      </c>
      <c r="B29" s="21">
        <v>51</v>
      </c>
      <c r="C29" s="22">
        <v>223</v>
      </c>
      <c r="D29" s="22">
        <v>543</v>
      </c>
      <c r="E29" s="22">
        <v>1286</v>
      </c>
      <c r="F29" s="22">
        <v>84</v>
      </c>
      <c r="G29" s="22">
        <v>1265</v>
      </c>
      <c r="H29" s="22">
        <v>2147</v>
      </c>
      <c r="I29" s="22">
        <v>810</v>
      </c>
      <c r="J29" s="22">
        <v>1039</v>
      </c>
      <c r="K29" s="22">
        <v>134</v>
      </c>
      <c r="L29" s="22">
        <v>1587</v>
      </c>
      <c r="M29" s="22">
        <v>1228</v>
      </c>
      <c r="N29" s="22">
        <v>1299</v>
      </c>
      <c r="O29" s="22">
        <v>345</v>
      </c>
      <c r="P29" s="22">
        <v>394</v>
      </c>
      <c r="Q29" s="22">
        <v>71</v>
      </c>
      <c r="R29" s="23">
        <v>48</v>
      </c>
      <c r="S29" s="24">
        <v>12554</v>
      </c>
      <c r="T29" s="25">
        <v>6879</v>
      </c>
    </row>
    <row r="30" spans="1:20" x14ac:dyDescent="0.25">
      <c r="A30" s="20" t="s">
        <v>11</v>
      </c>
      <c r="B30" s="21">
        <v>57</v>
      </c>
      <c r="C30" s="22">
        <v>50</v>
      </c>
      <c r="D30" s="22">
        <v>604</v>
      </c>
      <c r="E30" s="22">
        <v>2177</v>
      </c>
      <c r="F30" s="22">
        <v>945</v>
      </c>
      <c r="G30" s="22">
        <v>2655</v>
      </c>
      <c r="H30" s="22">
        <v>4653</v>
      </c>
      <c r="I30" s="22">
        <v>1337</v>
      </c>
      <c r="J30" s="22">
        <v>3894</v>
      </c>
      <c r="K30" s="22">
        <v>280</v>
      </c>
      <c r="L30" s="22">
        <v>7734</v>
      </c>
      <c r="M30" s="22">
        <v>3062</v>
      </c>
      <c r="N30" s="22">
        <v>3624</v>
      </c>
      <c r="O30" s="22">
        <v>326</v>
      </c>
      <c r="P30" s="22">
        <v>1048</v>
      </c>
      <c r="Q30" s="22">
        <v>12</v>
      </c>
      <c r="R30" s="23">
        <v>0</v>
      </c>
      <c r="S30" s="24">
        <v>32458</v>
      </c>
      <c r="T30" s="25">
        <v>13503</v>
      </c>
    </row>
    <row r="31" spans="1:20" x14ac:dyDescent="0.25">
      <c r="A31" s="20" t="s">
        <v>12</v>
      </c>
      <c r="B31" s="21">
        <v>379</v>
      </c>
      <c r="C31" s="22">
        <v>119</v>
      </c>
      <c r="D31" s="22">
        <v>370</v>
      </c>
      <c r="E31" s="22">
        <v>457</v>
      </c>
      <c r="F31" s="22">
        <v>15</v>
      </c>
      <c r="G31" s="22">
        <v>714</v>
      </c>
      <c r="H31" s="22">
        <v>1506</v>
      </c>
      <c r="I31" s="22">
        <v>513</v>
      </c>
      <c r="J31" s="22">
        <v>814</v>
      </c>
      <c r="K31" s="22">
        <v>60</v>
      </c>
      <c r="L31" s="22">
        <v>1439</v>
      </c>
      <c r="M31" s="22">
        <v>1767</v>
      </c>
      <c r="N31" s="22">
        <v>514</v>
      </c>
      <c r="O31" s="22">
        <v>23</v>
      </c>
      <c r="P31" s="22">
        <v>411</v>
      </c>
      <c r="Q31" s="22">
        <v>1</v>
      </c>
      <c r="R31" s="23">
        <v>0</v>
      </c>
      <c r="S31" s="24">
        <v>9102</v>
      </c>
      <c r="T31" s="25">
        <v>1583</v>
      </c>
    </row>
    <row r="32" spans="1:20" x14ac:dyDescent="0.25">
      <c r="A32" s="20" t="s">
        <v>13</v>
      </c>
      <c r="B32" s="21">
        <v>1383</v>
      </c>
      <c r="C32" s="22">
        <v>5</v>
      </c>
      <c r="D32" s="22">
        <v>1189</v>
      </c>
      <c r="E32" s="22">
        <v>951</v>
      </c>
      <c r="F32" s="22">
        <v>63</v>
      </c>
      <c r="G32" s="22">
        <v>1269</v>
      </c>
      <c r="H32" s="22">
        <v>5059</v>
      </c>
      <c r="I32" s="22">
        <v>827</v>
      </c>
      <c r="J32" s="22">
        <v>1665</v>
      </c>
      <c r="K32" s="22">
        <v>151</v>
      </c>
      <c r="L32" s="22">
        <v>2090</v>
      </c>
      <c r="M32" s="22">
        <v>7904</v>
      </c>
      <c r="N32" s="22">
        <v>2399</v>
      </c>
      <c r="O32" s="22">
        <v>5721</v>
      </c>
      <c r="P32" s="22">
        <v>536</v>
      </c>
      <c r="Q32" s="22">
        <v>11</v>
      </c>
      <c r="R32" s="23">
        <v>0</v>
      </c>
      <c r="S32" s="24">
        <v>31223</v>
      </c>
      <c r="T32" s="25">
        <v>12432</v>
      </c>
    </row>
    <row r="33" spans="1:20" x14ac:dyDescent="0.25">
      <c r="A33" s="20" t="s">
        <v>14</v>
      </c>
      <c r="B33" s="21">
        <v>2204</v>
      </c>
      <c r="C33" s="22">
        <v>245</v>
      </c>
      <c r="D33" s="22">
        <v>1027</v>
      </c>
      <c r="E33" s="22">
        <v>3248</v>
      </c>
      <c r="F33" s="22">
        <v>139</v>
      </c>
      <c r="G33" s="22">
        <v>3814</v>
      </c>
      <c r="H33" s="22">
        <v>11132</v>
      </c>
      <c r="I33" s="22">
        <v>1193</v>
      </c>
      <c r="J33" s="22">
        <v>5477</v>
      </c>
      <c r="K33" s="22">
        <v>377</v>
      </c>
      <c r="L33" s="22">
        <v>5907</v>
      </c>
      <c r="M33" s="22">
        <v>7246</v>
      </c>
      <c r="N33" s="22">
        <v>4168</v>
      </c>
      <c r="O33" s="22">
        <v>1074</v>
      </c>
      <c r="P33" s="22">
        <v>941</v>
      </c>
      <c r="Q33" s="22">
        <v>402</v>
      </c>
      <c r="R33" s="23">
        <v>1</v>
      </c>
      <c r="S33" s="24">
        <v>48595</v>
      </c>
      <c r="T33" s="25">
        <v>24254</v>
      </c>
    </row>
    <row r="34" spans="1:20" x14ac:dyDescent="0.25">
      <c r="A34" s="20" t="s">
        <v>15</v>
      </c>
      <c r="B34" s="21">
        <v>405</v>
      </c>
      <c r="C34" s="22">
        <v>7</v>
      </c>
      <c r="D34" s="22">
        <v>155</v>
      </c>
      <c r="E34" s="22">
        <v>691</v>
      </c>
      <c r="F34" s="22">
        <v>36</v>
      </c>
      <c r="G34" s="22">
        <v>583</v>
      </c>
      <c r="H34" s="22">
        <v>3496</v>
      </c>
      <c r="I34" s="22">
        <v>759</v>
      </c>
      <c r="J34" s="22">
        <v>759</v>
      </c>
      <c r="K34" s="22">
        <v>179</v>
      </c>
      <c r="L34" s="22">
        <v>7187</v>
      </c>
      <c r="M34" s="22">
        <v>2409</v>
      </c>
      <c r="N34" s="22">
        <v>6079</v>
      </c>
      <c r="O34" s="22">
        <v>105</v>
      </c>
      <c r="P34" s="22">
        <v>5169</v>
      </c>
      <c r="Q34" s="22">
        <v>15</v>
      </c>
      <c r="R34" s="23">
        <v>0</v>
      </c>
      <c r="S34" s="24">
        <v>28034</v>
      </c>
      <c r="T34" s="25">
        <v>8800</v>
      </c>
    </row>
    <row r="35" spans="1:20" x14ac:dyDescent="0.25">
      <c r="A35" s="20" t="s">
        <v>16</v>
      </c>
      <c r="B35" s="21">
        <v>14509</v>
      </c>
      <c r="C35" s="22">
        <v>7</v>
      </c>
      <c r="D35" s="22">
        <v>113</v>
      </c>
      <c r="E35" s="22">
        <v>8065</v>
      </c>
      <c r="F35" s="22">
        <v>441</v>
      </c>
      <c r="G35" s="22">
        <v>4678</v>
      </c>
      <c r="H35" s="22">
        <v>10570</v>
      </c>
      <c r="I35" s="22">
        <v>1121</v>
      </c>
      <c r="J35" s="22">
        <v>3272</v>
      </c>
      <c r="K35" s="22">
        <v>499</v>
      </c>
      <c r="L35" s="22">
        <v>4834</v>
      </c>
      <c r="M35" s="22">
        <v>11353</v>
      </c>
      <c r="N35" s="22">
        <v>4310</v>
      </c>
      <c r="O35" s="22">
        <v>890</v>
      </c>
      <c r="P35" s="22">
        <v>3230</v>
      </c>
      <c r="Q35" s="22">
        <v>11</v>
      </c>
      <c r="R35" s="23">
        <v>0</v>
      </c>
      <c r="S35" s="24">
        <v>67903</v>
      </c>
      <c r="T35" s="25">
        <v>18505</v>
      </c>
    </row>
    <row r="36" spans="1:20" x14ac:dyDescent="0.25">
      <c r="A36" s="20" t="s">
        <v>56</v>
      </c>
      <c r="B36" s="21">
        <v>1406</v>
      </c>
      <c r="C36" s="22">
        <v>4</v>
      </c>
      <c r="D36" s="22">
        <v>62</v>
      </c>
      <c r="E36" s="22">
        <v>1203</v>
      </c>
      <c r="F36" s="22">
        <v>134</v>
      </c>
      <c r="G36" s="22">
        <v>369</v>
      </c>
      <c r="H36" s="22">
        <v>2709</v>
      </c>
      <c r="I36" s="22">
        <v>710</v>
      </c>
      <c r="J36" s="22">
        <v>940</v>
      </c>
      <c r="K36" s="22">
        <v>81</v>
      </c>
      <c r="L36" s="22">
        <v>1191</v>
      </c>
      <c r="M36" s="22">
        <v>2786</v>
      </c>
      <c r="N36" s="22">
        <v>1124</v>
      </c>
      <c r="O36" s="22">
        <v>84</v>
      </c>
      <c r="P36" s="22">
        <v>495</v>
      </c>
      <c r="Q36" s="22">
        <v>8</v>
      </c>
      <c r="R36" s="23">
        <v>0</v>
      </c>
      <c r="S36" s="24">
        <v>13306</v>
      </c>
      <c r="T36" s="25">
        <v>14062</v>
      </c>
    </row>
    <row r="37" spans="1:20" x14ac:dyDescent="0.25">
      <c r="A37" s="20" t="s">
        <v>17</v>
      </c>
      <c r="B37" s="21">
        <v>10094</v>
      </c>
      <c r="C37" s="22">
        <v>493</v>
      </c>
      <c r="D37" s="22">
        <v>446</v>
      </c>
      <c r="E37" s="22">
        <v>13021</v>
      </c>
      <c r="F37" s="22">
        <v>554</v>
      </c>
      <c r="G37" s="22">
        <v>5638</v>
      </c>
      <c r="H37" s="22">
        <v>15758</v>
      </c>
      <c r="I37" s="22">
        <v>2756</v>
      </c>
      <c r="J37" s="22">
        <v>6647</v>
      </c>
      <c r="K37" s="22">
        <v>1005</v>
      </c>
      <c r="L37" s="22">
        <v>12026</v>
      </c>
      <c r="M37" s="22">
        <v>14902</v>
      </c>
      <c r="N37" s="22">
        <v>6851</v>
      </c>
      <c r="O37" s="22">
        <v>1410</v>
      </c>
      <c r="P37" s="22">
        <v>3457</v>
      </c>
      <c r="Q37" s="22">
        <v>39</v>
      </c>
      <c r="R37" s="23">
        <v>0</v>
      </c>
      <c r="S37" s="24">
        <v>95097</v>
      </c>
      <c r="T37" s="25">
        <v>29285</v>
      </c>
    </row>
    <row r="38" spans="1:20" x14ac:dyDescent="0.25">
      <c r="A38" s="20" t="s">
        <v>18</v>
      </c>
      <c r="B38" s="21">
        <v>4659</v>
      </c>
      <c r="C38" s="22">
        <v>84</v>
      </c>
      <c r="D38" s="22">
        <v>147</v>
      </c>
      <c r="E38" s="22">
        <v>2649</v>
      </c>
      <c r="F38" s="22">
        <v>68</v>
      </c>
      <c r="G38" s="22">
        <v>2855</v>
      </c>
      <c r="H38" s="22">
        <v>5844</v>
      </c>
      <c r="I38" s="22">
        <v>681</v>
      </c>
      <c r="J38" s="22">
        <v>4143</v>
      </c>
      <c r="K38" s="22">
        <v>165</v>
      </c>
      <c r="L38" s="22">
        <v>4123</v>
      </c>
      <c r="M38" s="22">
        <v>18015</v>
      </c>
      <c r="N38" s="22">
        <v>9524</v>
      </c>
      <c r="O38" s="22">
        <v>1244</v>
      </c>
      <c r="P38" s="22">
        <v>1345</v>
      </c>
      <c r="Q38" s="22">
        <v>44</v>
      </c>
      <c r="R38" s="23">
        <v>0</v>
      </c>
      <c r="S38" s="24">
        <v>55590</v>
      </c>
      <c r="T38" s="25">
        <v>16855</v>
      </c>
    </row>
    <row r="39" spans="1:20" x14ac:dyDescent="0.25">
      <c r="A39" s="20" t="s">
        <v>19</v>
      </c>
      <c r="B39" s="21">
        <v>3205</v>
      </c>
      <c r="C39" s="22">
        <v>355</v>
      </c>
      <c r="D39" s="22">
        <v>46</v>
      </c>
      <c r="E39" s="22">
        <v>3177</v>
      </c>
      <c r="F39" s="22">
        <v>131</v>
      </c>
      <c r="G39" s="22">
        <v>614</v>
      </c>
      <c r="H39" s="22">
        <v>6225</v>
      </c>
      <c r="I39" s="22">
        <v>243</v>
      </c>
      <c r="J39" s="22">
        <v>927</v>
      </c>
      <c r="K39" s="22">
        <v>134</v>
      </c>
      <c r="L39" s="22">
        <v>1212</v>
      </c>
      <c r="M39" s="22">
        <v>5107</v>
      </c>
      <c r="N39" s="22">
        <v>1031</v>
      </c>
      <c r="O39" s="22">
        <v>119</v>
      </c>
      <c r="P39" s="22">
        <v>407</v>
      </c>
      <c r="Q39" s="22">
        <v>13</v>
      </c>
      <c r="R39" s="23">
        <v>0</v>
      </c>
      <c r="S39" s="24">
        <v>22946</v>
      </c>
      <c r="T39" s="25">
        <v>5767</v>
      </c>
    </row>
    <row r="40" spans="1:20" x14ac:dyDescent="0.25">
      <c r="A40" s="20" t="s">
        <v>20</v>
      </c>
      <c r="B40" s="21">
        <v>3953</v>
      </c>
      <c r="C40" s="22">
        <v>5690</v>
      </c>
      <c r="D40" s="22">
        <v>204</v>
      </c>
      <c r="E40" s="22">
        <v>4970</v>
      </c>
      <c r="F40" s="22">
        <v>496</v>
      </c>
      <c r="G40" s="22">
        <v>2199</v>
      </c>
      <c r="H40" s="22">
        <v>11584</v>
      </c>
      <c r="I40" s="22">
        <v>1782</v>
      </c>
      <c r="J40" s="22">
        <v>5437</v>
      </c>
      <c r="K40" s="22">
        <v>257</v>
      </c>
      <c r="L40" s="22">
        <v>6925</v>
      </c>
      <c r="M40" s="22">
        <v>11294</v>
      </c>
      <c r="N40" s="22">
        <v>9957</v>
      </c>
      <c r="O40" s="22">
        <v>2159</v>
      </c>
      <c r="P40" s="22">
        <v>2052</v>
      </c>
      <c r="Q40" s="22">
        <v>53</v>
      </c>
      <c r="R40" s="23">
        <v>14</v>
      </c>
      <c r="S40" s="24">
        <v>69026</v>
      </c>
      <c r="T40" s="25">
        <v>16237</v>
      </c>
    </row>
    <row r="41" spans="1:20" x14ac:dyDescent="0.25">
      <c r="A41" s="20" t="s">
        <v>21</v>
      </c>
      <c r="B41" s="21">
        <v>19</v>
      </c>
      <c r="C41" s="22">
        <v>327</v>
      </c>
      <c r="D41" s="22">
        <v>12</v>
      </c>
      <c r="E41" s="22">
        <v>204</v>
      </c>
      <c r="F41" s="22">
        <v>2</v>
      </c>
      <c r="G41" s="22">
        <v>189</v>
      </c>
      <c r="H41" s="22">
        <v>792</v>
      </c>
      <c r="I41" s="22">
        <v>40</v>
      </c>
      <c r="J41" s="22">
        <v>384</v>
      </c>
      <c r="K41" s="22">
        <v>9</v>
      </c>
      <c r="L41" s="22">
        <v>223</v>
      </c>
      <c r="M41" s="22">
        <v>2270</v>
      </c>
      <c r="N41" s="22">
        <v>414</v>
      </c>
      <c r="O41" s="22">
        <v>104</v>
      </c>
      <c r="P41" s="22">
        <v>245</v>
      </c>
      <c r="Q41" s="22">
        <v>0</v>
      </c>
      <c r="R41" s="23">
        <v>0</v>
      </c>
      <c r="S41" s="24">
        <v>5234</v>
      </c>
      <c r="T41" s="25">
        <v>822</v>
      </c>
    </row>
    <row r="42" spans="1:20" x14ac:dyDescent="0.25">
      <c r="A42" s="20" t="s">
        <v>22</v>
      </c>
      <c r="B42" s="21">
        <v>351</v>
      </c>
      <c r="C42" s="22">
        <v>173</v>
      </c>
      <c r="D42" s="22">
        <v>60</v>
      </c>
      <c r="E42" s="22">
        <v>1009</v>
      </c>
      <c r="F42" s="22">
        <v>4</v>
      </c>
      <c r="G42" s="22">
        <v>256</v>
      </c>
      <c r="H42" s="22">
        <v>2907</v>
      </c>
      <c r="I42" s="22">
        <v>369</v>
      </c>
      <c r="J42" s="22">
        <v>397</v>
      </c>
      <c r="K42" s="22">
        <v>84</v>
      </c>
      <c r="L42" s="22">
        <v>3702</v>
      </c>
      <c r="M42" s="22">
        <v>1112</v>
      </c>
      <c r="N42" s="22">
        <v>1302</v>
      </c>
      <c r="O42" s="22">
        <v>2463</v>
      </c>
      <c r="P42" s="22">
        <v>579</v>
      </c>
      <c r="Q42" s="22">
        <v>1</v>
      </c>
      <c r="R42" s="23">
        <v>8</v>
      </c>
      <c r="S42" s="24">
        <v>14777</v>
      </c>
      <c r="T42" s="25">
        <v>5028</v>
      </c>
    </row>
    <row r="43" spans="1:20" ht="15.75" thickBot="1" x14ac:dyDescent="0.3">
      <c r="A43" s="26" t="s">
        <v>23</v>
      </c>
      <c r="B43" s="27">
        <v>11589</v>
      </c>
      <c r="C43" s="28">
        <v>1855</v>
      </c>
      <c r="D43" s="28">
        <v>5189</v>
      </c>
      <c r="E43" s="28">
        <v>45913</v>
      </c>
      <c r="F43" s="28">
        <v>1286</v>
      </c>
      <c r="G43" s="28">
        <v>20260</v>
      </c>
      <c r="H43" s="28">
        <v>165312</v>
      </c>
      <c r="I43" s="28">
        <v>19846</v>
      </c>
      <c r="J43" s="28">
        <v>42847</v>
      </c>
      <c r="K43" s="28">
        <v>11544</v>
      </c>
      <c r="L43" s="28">
        <v>93204</v>
      </c>
      <c r="M43" s="28">
        <v>37525</v>
      </c>
      <c r="N43" s="28">
        <v>37253</v>
      </c>
      <c r="O43" s="28">
        <v>23427</v>
      </c>
      <c r="P43" s="28">
        <v>21172</v>
      </c>
      <c r="Q43" s="28">
        <v>506</v>
      </c>
      <c r="R43" s="29">
        <v>8</v>
      </c>
      <c r="S43" s="30">
        <v>538736</v>
      </c>
      <c r="T43" s="31">
        <v>72047</v>
      </c>
    </row>
    <row r="44" spans="1:20" ht="15.75" thickBot="1" x14ac:dyDescent="0.3">
      <c r="A44" s="32" t="s">
        <v>24</v>
      </c>
      <c r="B44" s="33">
        <v>54412</v>
      </c>
      <c r="C44" s="33">
        <v>9711</v>
      </c>
      <c r="D44" s="33">
        <v>10265</v>
      </c>
      <c r="E44" s="33">
        <v>89599</v>
      </c>
      <c r="F44" s="33">
        <v>4449</v>
      </c>
      <c r="G44" s="33">
        <v>47910</v>
      </c>
      <c r="H44" s="33">
        <v>252356</v>
      </c>
      <c r="I44" s="33">
        <v>33754</v>
      </c>
      <c r="J44" s="33">
        <v>79166</v>
      </c>
      <c r="K44" s="33">
        <v>15056</v>
      </c>
      <c r="L44" s="33">
        <v>154873</v>
      </c>
      <c r="M44" s="33">
        <v>128571</v>
      </c>
      <c r="N44" s="33">
        <v>90377</v>
      </c>
      <c r="O44" s="33">
        <v>39593</v>
      </c>
      <c r="P44" s="33">
        <v>41797</v>
      </c>
      <c r="Q44" s="33">
        <v>1198</v>
      </c>
      <c r="R44" s="33">
        <v>79</v>
      </c>
      <c r="S44" s="34">
        <v>1053166</v>
      </c>
      <c r="T44" s="33">
        <v>250200</v>
      </c>
    </row>
    <row r="46" spans="1:20" ht="18.75" x14ac:dyDescent="0.3">
      <c r="A46" s="104" t="s">
        <v>25</v>
      </c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</row>
    <row r="47" spans="1:20" ht="19.5" thickBot="1" x14ac:dyDescent="0.35">
      <c r="A47" s="104" t="s">
        <v>29</v>
      </c>
      <c r="B47" s="104"/>
      <c r="C47" s="104"/>
      <c r="D47" s="104"/>
      <c r="E47" s="104"/>
      <c r="F47" s="104"/>
      <c r="G47" s="104"/>
      <c r="H47" s="104"/>
      <c r="I47" s="104"/>
      <c r="J47" s="104"/>
      <c r="K47" s="104"/>
      <c r="L47" s="104"/>
    </row>
    <row r="48" spans="1:20" x14ac:dyDescent="0.25">
      <c r="A48" s="2" t="s">
        <v>0</v>
      </c>
      <c r="B48" s="3" t="s">
        <v>30</v>
      </c>
      <c r="C48" s="4" t="s">
        <v>31</v>
      </c>
      <c r="D48" s="4" t="s">
        <v>32</v>
      </c>
      <c r="E48" s="4" t="s">
        <v>1</v>
      </c>
      <c r="F48" s="4" t="s">
        <v>2</v>
      </c>
      <c r="G48" s="4" t="s">
        <v>33</v>
      </c>
      <c r="H48" s="4" t="s">
        <v>3</v>
      </c>
      <c r="I48" s="4" t="s">
        <v>34</v>
      </c>
      <c r="J48" s="5" t="s">
        <v>4</v>
      </c>
      <c r="K48" s="5" t="s">
        <v>35</v>
      </c>
      <c r="L48" s="5" t="s">
        <v>6</v>
      </c>
      <c r="M48" s="5" t="s">
        <v>36</v>
      </c>
      <c r="N48" s="5" t="s">
        <v>37</v>
      </c>
      <c r="O48" s="5" t="s">
        <v>5</v>
      </c>
      <c r="P48" s="5" t="s">
        <v>38</v>
      </c>
      <c r="Q48" s="5" t="s">
        <v>39</v>
      </c>
      <c r="R48" s="5" t="s">
        <v>40</v>
      </c>
      <c r="S48" s="6" t="s">
        <v>52</v>
      </c>
      <c r="T48" s="7" t="s">
        <v>54</v>
      </c>
    </row>
    <row r="49" spans="1:20" ht="15.75" thickBot="1" x14ac:dyDescent="0.3">
      <c r="A49" s="8"/>
      <c r="B49" s="9" t="s">
        <v>41</v>
      </c>
      <c r="C49" s="10" t="s">
        <v>41</v>
      </c>
      <c r="D49" s="10" t="s">
        <v>42</v>
      </c>
      <c r="E49" s="10" t="s">
        <v>43</v>
      </c>
      <c r="F49" s="10" t="s">
        <v>8</v>
      </c>
      <c r="G49" s="10" t="s">
        <v>41</v>
      </c>
      <c r="H49" s="10" t="s">
        <v>41</v>
      </c>
      <c r="I49" s="10" t="s">
        <v>44</v>
      </c>
      <c r="J49" s="11" t="s">
        <v>41</v>
      </c>
      <c r="K49" s="11" t="s">
        <v>45</v>
      </c>
      <c r="L49" s="11" t="s">
        <v>46</v>
      </c>
      <c r="M49" s="11" t="s">
        <v>47</v>
      </c>
      <c r="N49" s="11" t="s">
        <v>41</v>
      </c>
      <c r="O49" s="11" t="s">
        <v>48</v>
      </c>
      <c r="P49" s="11" t="s">
        <v>49</v>
      </c>
      <c r="Q49" s="11" t="s">
        <v>50</v>
      </c>
      <c r="R49" s="11" t="s">
        <v>51</v>
      </c>
      <c r="S49" s="12" t="s">
        <v>53</v>
      </c>
      <c r="T49" s="13" t="s">
        <v>55</v>
      </c>
    </row>
    <row r="50" spans="1:20" x14ac:dyDescent="0.25">
      <c r="A50" s="14" t="s">
        <v>9</v>
      </c>
      <c r="B50" s="15">
        <v>78</v>
      </c>
      <c r="C50" s="16">
        <v>19</v>
      </c>
      <c r="D50" s="16">
        <v>0</v>
      </c>
      <c r="E50" s="16">
        <v>21</v>
      </c>
      <c r="F50" s="16">
        <v>0</v>
      </c>
      <c r="G50" s="16">
        <v>10</v>
      </c>
      <c r="H50" s="16">
        <v>44</v>
      </c>
      <c r="I50" s="16">
        <v>2797</v>
      </c>
      <c r="J50" s="16">
        <v>26</v>
      </c>
      <c r="K50" s="16">
        <v>0</v>
      </c>
      <c r="L50" s="16">
        <v>71</v>
      </c>
      <c r="M50" s="16">
        <v>0</v>
      </c>
      <c r="N50" s="16">
        <v>45</v>
      </c>
      <c r="O50" s="16">
        <v>0</v>
      </c>
      <c r="P50" s="16">
        <v>2</v>
      </c>
      <c r="Q50" s="16">
        <v>0</v>
      </c>
      <c r="R50" s="17">
        <v>0</v>
      </c>
      <c r="S50" s="18">
        <v>3113</v>
      </c>
      <c r="T50" s="19">
        <v>165</v>
      </c>
    </row>
    <row r="51" spans="1:20" x14ac:dyDescent="0.25">
      <c r="A51" s="20" t="s">
        <v>10</v>
      </c>
      <c r="B51" s="21">
        <v>29</v>
      </c>
      <c r="C51" s="22">
        <v>0</v>
      </c>
      <c r="D51" s="22">
        <v>0</v>
      </c>
      <c r="E51" s="22">
        <v>72</v>
      </c>
      <c r="F51" s="22">
        <v>0</v>
      </c>
      <c r="G51" s="22">
        <v>11</v>
      </c>
      <c r="H51" s="22">
        <v>342</v>
      </c>
      <c r="I51" s="22">
        <v>15</v>
      </c>
      <c r="J51" s="22">
        <v>493</v>
      </c>
      <c r="K51" s="22">
        <v>7</v>
      </c>
      <c r="L51" s="22">
        <v>304</v>
      </c>
      <c r="M51" s="22">
        <v>0</v>
      </c>
      <c r="N51" s="22">
        <v>125</v>
      </c>
      <c r="O51" s="22">
        <v>0</v>
      </c>
      <c r="P51" s="22">
        <v>47</v>
      </c>
      <c r="Q51" s="22">
        <v>17</v>
      </c>
      <c r="R51" s="23">
        <v>0</v>
      </c>
      <c r="S51" s="24">
        <v>1462</v>
      </c>
      <c r="T51" s="25">
        <v>179</v>
      </c>
    </row>
    <row r="52" spans="1:20" x14ac:dyDescent="0.25">
      <c r="A52" s="20" t="s">
        <v>11</v>
      </c>
      <c r="B52" s="21">
        <v>0</v>
      </c>
      <c r="C52" s="22">
        <v>4</v>
      </c>
      <c r="D52" s="22">
        <v>92</v>
      </c>
      <c r="E52" s="22">
        <v>351</v>
      </c>
      <c r="F52" s="22">
        <v>0</v>
      </c>
      <c r="G52" s="22">
        <v>354</v>
      </c>
      <c r="H52" s="22">
        <v>673</v>
      </c>
      <c r="I52" s="22">
        <v>140</v>
      </c>
      <c r="J52" s="22">
        <v>239</v>
      </c>
      <c r="K52" s="22">
        <v>4</v>
      </c>
      <c r="L52" s="22">
        <v>552</v>
      </c>
      <c r="M52" s="22">
        <v>0</v>
      </c>
      <c r="N52" s="22">
        <v>122</v>
      </c>
      <c r="O52" s="22">
        <v>1</v>
      </c>
      <c r="P52" s="22">
        <v>33</v>
      </c>
      <c r="Q52" s="22">
        <v>8</v>
      </c>
      <c r="R52" s="23">
        <v>0</v>
      </c>
      <c r="S52" s="24">
        <v>2573</v>
      </c>
      <c r="T52" s="25">
        <v>236</v>
      </c>
    </row>
    <row r="53" spans="1:20" x14ac:dyDescent="0.25">
      <c r="A53" s="20" t="s">
        <v>12</v>
      </c>
      <c r="B53" s="21">
        <v>60</v>
      </c>
      <c r="C53" s="22">
        <v>0</v>
      </c>
      <c r="D53" s="22">
        <v>22</v>
      </c>
      <c r="E53" s="22">
        <v>537</v>
      </c>
      <c r="F53" s="22">
        <v>5</v>
      </c>
      <c r="G53" s="22">
        <v>258</v>
      </c>
      <c r="H53" s="22">
        <v>247</v>
      </c>
      <c r="I53" s="22">
        <v>104</v>
      </c>
      <c r="J53" s="22">
        <v>210</v>
      </c>
      <c r="K53" s="22">
        <v>17</v>
      </c>
      <c r="L53" s="22">
        <v>394</v>
      </c>
      <c r="M53" s="22">
        <v>118</v>
      </c>
      <c r="N53" s="22">
        <v>214</v>
      </c>
      <c r="O53" s="22">
        <v>27</v>
      </c>
      <c r="P53" s="22">
        <v>110</v>
      </c>
      <c r="Q53" s="22">
        <v>0</v>
      </c>
      <c r="R53" s="23">
        <v>0</v>
      </c>
      <c r="S53" s="24">
        <v>2323</v>
      </c>
      <c r="T53" s="25">
        <v>149</v>
      </c>
    </row>
    <row r="54" spans="1:20" x14ac:dyDescent="0.25">
      <c r="A54" s="20" t="s">
        <v>13</v>
      </c>
      <c r="B54" s="21">
        <v>201</v>
      </c>
      <c r="C54" s="22">
        <v>1</v>
      </c>
      <c r="D54" s="22">
        <v>66</v>
      </c>
      <c r="E54" s="22">
        <v>618</v>
      </c>
      <c r="F54" s="22">
        <v>10</v>
      </c>
      <c r="G54" s="22">
        <v>418</v>
      </c>
      <c r="H54" s="22">
        <v>716</v>
      </c>
      <c r="I54" s="22">
        <v>84</v>
      </c>
      <c r="J54" s="22">
        <v>237</v>
      </c>
      <c r="K54" s="22">
        <v>0</v>
      </c>
      <c r="L54" s="22">
        <v>241</v>
      </c>
      <c r="M54" s="22">
        <v>0</v>
      </c>
      <c r="N54" s="22">
        <v>642</v>
      </c>
      <c r="O54" s="22">
        <v>13</v>
      </c>
      <c r="P54" s="22">
        <v>138</v>
      </c>
      <c r="Q54" s="22">
        <v>2</v>
      </c>
      <c r="R54" s="23">
        <v>0</v>
      </c>
      <c r="S54" s="24">
        <v>3387</v>
      </c>
      <c r="T54" s="25">
        <v>3601</v>
      </c>
    </row>
    <row r="55" spans="1:20" x14ac:dyDescent="0.25">
      <c r="A55" s="20" t="s">
        <v>14</v>
      </c>
      <c r="B55" s="21">
        <v>6955</v>
      </c>
      <c r="C55" s="22">
        <v>112</v>
      </c>
      <c r="D55" s="22">
        <v>569</v>
      </c>
      <c r="E55" s="22">
        <v>8718</v>
      </c>
      <c r="F55" s="22">
        <v>799</v>
      </c>
      <c r="G55" s="22">
        <v>3519</v>
      </c>
      <c r="H55" s="22">
        <v>12326</v>
      </c>
      <c r="I55" s="22">
        <v>3072</v>
      </c>
      <c r="J55" s="22">
        <v>9738</v>
      </c>
      <c r="K55" s="22">
        <v>330</v>
      </c>
      <c r="L55" s="22">
        <v>9471</v>
      </c>
      <c r="M55" s="22">
        <v>6678</v>
      </c>
      <c r="N55" s="22">
        <v>14257</v>
      </c>
      <c r="O55" s="22">
        <v>2036</v>
      </c>
      <c r="P55" s="22">
        <v>5335</v>
      </c>
      <c r="Q55" s="22">
        <v>976</v>
      </c>
      <c r="R55" s="23">
        <v>10</v>
      </c>
      <c r="S55" s="24">
        <v>84901</v>
      </c>
      <c r="T55" s="25">
        <v>28016</v>
      </c>
    </row>
    <row r="56" spans="1:20" x14ac:dyDescent="0.25">
      <c r="A56" s="20" t="s">
        <v>15</v>
      </c>
      <c r="B56" s="21">
        <v>2999</v>
      </c>
      <c r="C56" s="22">
        <v>0</v>
      </c>
      <c r="D56" s="22">
        <v>167</v>
      </c>
      <c r="E56" s="22">
        <v>1827</v>
      </c>
      <c r="F56" s="22">
        <v>48</v>
      </c>
      <c r="G56" s="22">
        <v>283</v>
      </c>
      <c r="H56" s="22">
        <v>2589</v>
      </c>
      <c r="I56" s="22">
        <v>161</v>
      </c>
      <c r="J56" s="22">
        <v>392</v>
      </c>
      <c r="K56" s="22">
        <v>6</v>
      </c>
      <c r="L56" s="22">
        <v>1149</v>
      </c>
      <c r="M56" s="22">
        <v>1101</v>
      </c>
      <c r="N56" s="22">
        <v>1055</v>
      </c>
      <c r="O56" s="22">
        <v>156</v>
      </c>
      <c r="P56" s="22">
        <v>195</v>
      </c>
      <c r="Q56" s="22">
        <v>0</v>
      </c>
      <c r="R56" s="23">
        <v>0</v>
      </c>
      <c r="S56" s="24">
        <v>12128</v>
      </c>
      <c r="T56" s="25">
        <v>9421</v>
      </c>
    </row>
    <row r="57" spans="1:20" x14ac:dyDescent="0.25">
      <c r="A57" s="20" t="s">
        <v>16</v>
      </c>
      <c r="B57" s="21">
        <v>1199</v>
      </c>
      <c r="C57" s="22">
        <v>0</v>
      </c>
      <c r="D57" s="22">
        <v>17</v>
      </c>
      <c r="E57" s="22">
        <v>1018</v>
      </c>
      <c r="F57" s="22">
        <v>6</v>
      </c>
      <c r="G57" s="22">
        <v>350</v>
      </c>
      <c r="H57" s="22">
        <v>908</v>
      </c>
      <c r="I57" s="22">
        <v>138</v>
      </c>
      <c r="J57" s="22">
        <v>705</v>
      </c>
      <c r="K57" s="22">
        <v>11</v>
      </c>
      <c r="L57" s="22">
        <v>571</v>
      </c>
      <c r="M57" s="22">
        <v>0</v>
      </c>
      <c r="N57" s="22">
        <v>285</v>
      </c>
      <c r="O57" s="22">
        <v>26</v>
      </c>
      <c r="P57" s="22">
        <v>176</v>
      </c>
      <c r="Q57" s="22">
        <v>5</v>
      </c>
      <c r="R57" s="23">
        <v>0</v>
      </c>
      <c r="S57" s="24">
        <v>5415</v>
      </c>
      <c r="T57" s="25">
        <v>5148</v>
      </c>
    </row>
    <row r="58" spans="1:20" x14ac:dyDescent="0.25">
      <c r="A58" s="20" t="s">
        <v>56</v>
      </c>
      <c r="B58" s="21">
        <v>671</v>
      </c>
      <c r="C58" s="22">
        <v>0</v>
      </c>
      <c r="D58" s="22">
        <v>18</v>
      </c>
      <c r="E58" s="22">
        <v>464</v>
      </c>
      <c r="F58" s="22">
        <v>0</v>
      </c>
      <c r="G58" s="22">
        <v>178</v>
      </c>
      <c r="H58" s="22">
        <v>193</v>
      </c>
      <c r="I58" s="22">
        <v>570</v>
      </c>
      <c r="J58" s="22">
        <v>93</v>
      </c>
      <c r="K58" s="22">
        <v>0</v>
      </c>
      <c r="L58" s="22">
        <v>73</v>
      </c>
      <c r="M58" s="22">
        <v>530</v>
      </c>
      <c r="N58" s="22">
        <v>3</v>
      </c>
      <c r="O58" s="22">
        <v>18</v>
      </c>
      <c r="P58" s="22">
        <v>137</v>
      </c>
      <c r="Q58" s="22">
        <v>0</v>
      </c>
      <c r="R58" s="23">
        <v>0</v>
      </c>
      <c r="S58" s="24">
        <v>2948</v>
      </c>
      <c r="T58" s="25">
        <v>503</v>
      </c>
    </row>
    <row r="59" spans="1:20" x14ac:dyDescent="0.25">
      <c r="A59" s="20" t="s">
        <v>17</v>
      </c>
      <c r="B59" s="21">
        <v>1859</v>
      </c>
      <c r="C59" s="22">
        <v>366</v>
      </c>
      <c r="D59" s="22">
        <v>155</v>
      </c>
      <c r="E59" s="22">
        <v>2510</v>
      </c>
      <c r="F59" s="22">
        <v>14</v>
      </c>
      <c r="G59" s="22">
        <v>954</v>
      </c>
      <c r="H59" s="22">
        <v>1383</v>
      </c>
      <c r="I59" s="22">
        <v>480</v>
      </c>
      <c r="J59" s="22">
        <v>800</v>
      </c>
      <c r="K59" s="22">
        <v>162</v>
      </c>
      <c r="L59" s="22">
        <v>1876</v>
      </c>
      <c r="M59" s="22">
        <v>2838</v>
      </c>
      <c r="N59" s="22">
        <v>2113</v>
      </c>
      <c r="O59" s="22">
        <v>162</v>
      </c>
      <c r="P59" s="22">
        <v>665</v>
      </c>
      <c r="Q59" s="22">
        <v>17</v>
      </c>
      <c r="R59" s="23">
        <v>0</v>
      </c>
      <c r="S59" s="24">
        <v>16354</v>
      </c>
      <c r="T59" s="25">
        <v>22494</v>
      </c>
    </row>
    <row r="60" spans="1:20" x14ac:dyDescent="0.25">
      <c r="A60" s="20" t="s">
        <v>18</v>
      </c>
      <c r="B60" s="21">
        <v>3213</v>
      </c>
      <c r="C60" s="22">
        <v>24</v>
      </c>
      <c r="D60" s="22">
        <v>149</v>
      </c>
      <c r="E60" s="22">
        <v>10251</v>
      </c>
      <c r="F60" s="22">
        <v>74</v>
      </c>
      <c r="G60" s="22">
        <v>1090</v>
      </c>
      <c r="H60" s="22">
        <v>1898</v>
      </c>
      <c r="I60" s="22">
        <v>292</v>
      </c>
      <c r="J60" s="22">
        <v>696</v>
      </c>
      <c r="K60" s="22">
        <v>15</v>
      </c>
      <c r="L60" s="22">
        <v>1121</v>
      </c>
      <c r="M60" s="22">
        <v>937</v>
      </c>
      <c r="N60" s="22">
        <v>988</v>
      </c>
      <c r="O60" s="22">
        <v>53</v>
      </c>
      <c r="P60" s="22">
        <v>324</v>
      </c>
      <c r="Q60" s="22">
        <v>76</v>
      </c>
      <c r="R60" s="23">
        <v>8</v>
      </c>
      <c r="S60" s="24">
        <v>21209</v>
      </c>
      <c r="T60" s="25">
        <v>19533</v>
      </c>
    </row>
    <row r="61" spans="1:20" x14ac:dyDescent="0.25">
      <c r="A61" s="20" t="s">
        <v>19</v>
      </c>
      <c r="B61" s="21">
        <v>172</v>
      </c>
      <c r="C61" s="22">
        <v>0</v>
      </c>
      <c r="D61" s="22">
        <v>0</v>
      </c>
      <c r="E61" s="22">
        <v>36</v>
      </c>
      <c r="F61" s="22">
        <v>0</v>
      </c>
      <c r="G61" s="22">
        <v>62</v>
      </c>
      <c r="H61" s="22">
        <v>93</v>
      </c>
      <c r="I61" s="22">
        <v>189</v>
      </c>
      <c r="J61" s="22">
        <v>6</v>
      </c>
      <c r="K61" s="22">
        <v>0</v>
      </c>
      <c r="L61" s="22">
        <v>83</v>
      </c>
      <c r="M61" s="22">
        <v>0</v>
      </c>
      <c r="N61" s="22">
        <v>12</v>
      </c>
      <c r="O61" s="22">
        <v>11</v>
      </c>
      <c r="P61" s="22">
        <v>6</v>
      </c>
      <c r="Q61" s="22">
        <v>0</v>
      </c>
      <c r="R61" s="23">
        <v>0</v>
      </c>
      <c r="S61" s="24">
        <v>670</v>
      </c>
      <c r="T61" s="25">
        <v>5053</v>
      </c>
    </row>
    <row r="62" spans="1:20" x14ac:dyDescent="0.25">
      <c r="A62" s="20" t="s">
        <v>20</v>
      </c>
      <c r="B62" s="21">
        <v>516</v>
      </c>
      <c r="C62" s="22">
        <v>54</v>
      </c>
      <c r="D62" s="22">
        <v>7</v>
      </c>
      <c r="E62" s="22">
        <v>1971</v>
      </c>
      <c r="F62" s="22">
        <v>32</v>
      </c>
      <c r="G62" s="22">
        <v>207</v>
      </c>
      <c r="H62" s="22">
        <v>419</v>
      </c>
      <c r="I62" s="22">
        <v>98</v>
      </c>
      <c r="J62" s="22">
        <v>262</v>
      </c>
      <c r="K62" s="22">
        <v>1</v>
      </c>
      <c r="L62" s="22">
        <v>220</v>
      </c>
      <c r="M62" s="22">
        <v>0</v>
      </c>
      <c r="N62" s="22">
        <v>82</v>
      </c>
      <c r="O62" s="22">
        <v>6</v>
      </c>
      <c r="P62" s="22">
        <v>127</v>
      </c>
      <c r="Q62" s="22">
        <v>7</v>
      </c>
      <c r="R62" s="23">
        <v>0</v>
      </c>
      <c r="S62" s="24">
        <v>4009</v>
      </c>
      <c r="T62" s="25">
        <v>6407</v>
      </c>
    </row>
    <row r="63" spans="1:20" x14ac:dyDescent="0.25">
      <c r="A63" s="20" t="s">
        <v>21</v>
      </c>
      <c r="B63" s="21">
        <v>0</v>
      </c>
      <c r="C63" s="22">
        <v>0</v>
      </c>
      <c r="D63" s="22">
        <v>0</v>
      </c>
      <c r="E63" s="22">
        <v>0</v>
      </c>
      <c r="F63" s="22">
        <v>0</v>
      </c>
      <c r="G63" s="22">
        <v>0</v>
      </c>
      <c r="H63" s="22">
        <v>0</v>
      </c>
      <c r="I63" s="22">
        <v>0</v>
      </c>
      <c r="J63" s="22">
        <v>0</v>
      </c>
      <c r="K63" s="22">
        <v>0</v>
      </c>
      <c r="L63" s="22">
        <v>0</v>
      </c>
      <c r="M63" s="22">
        <v>0</v>
      </c>
      <c r="N63" s="22">
        <v>0</v>
      </c>
      <c r="O63" s="22">
        <v>0</v>
      </c>
      <c r="P63" s="22">
        <v>0</v>
      </c>
      <c r="Q63" s="22">
        <v>0</v>
      </c>
      <c r="R63" s="23">
        <v>0</v>
      </c>
      <c r="S63" s="24">
        <v>0</v>
      </c>
      <c r="T63" s="25">
        <v>0</v>
      </c>
    </row>
    <row r="64" spans="1:20" x14ac:dyDescent="0.25">
      <c r="A64" s="20" t="s">
        <v>22</v>
      </c>
      <c r="B64" s="21">
        <v>0</v>
      </c>
      <c r="C64" s="22">
        <v>0</v>
      </c>
      <c r="D64" s="22">
        <v>0</v>
      </c>
      <c r="E64" s="22">
        <v>5</v>
      </c>
      <c r="F64" s="22">
        <v>0</v>
      </c>
      <c r="G64" s="22">
        <v>4</v>
      </c>
      <c r="H64" s="22">
        <v>18</v>
      </c>
      <c r="I64" s="22">
        <v>17</v>
      </c>
      <c r="J64" s="22">
        <v>6</v>
      </c>
      <c r="K64" s="22">
        <v>0</v>
      </c>
      <c r="L64" s="22">
        <v>40</v>
      </c>
      <c r="M64" s="22">
        <v>0</v>
      </c>
      <c r="N64" s="22">
        <v>6</v>
      </c>
      <c r="O64" s="22">
        <v>0</v>
      </c>
      <c r="P64" s="22">
        <v>8</v>
      </c>
      <c r="Q64" s="22">
        <v>0</v>
      </c>
      <c r="R64" s="23">
        <v>0</v>
      </c>
      <c r="S64" s="24">
        <v>104</v>
      </c>
      <c r="T64" s="25">
        <v>64</v>
      </c>
    </row>
    <row r="65" spans="1:20" ht="15.75" thickBot="1" x14ac:dyDescent="0.3">
      <c r="A65" s="26" t="s">
        <v>23</v>
      </c>
      <c r="B65" s="27">
        <v>8015</v>
      </c>
      <c r="C65" s="28">
        <v>59</v>
      </c>
      <c r="D65" s="28">
        <v>85</v>
      </c>
      <c r="E65" s="28">
        <v>32366</v>
      </c>
      <c r="F65" s="28">
        <v>253</v>
      </c>
      <c r="G65" s="28">
        <v>7084</v>
      </c>
      <c r="H65" s="28">
        <v>24880</v>
      </c>
      <c r="I65" s="28">
        <v>7608</v>
      </c>
      <c r="J65" s="28">
        <v>8478</v>
      </c>
      <c r="K65" s="28">
        <v>652</v>
      </c>
      <c r="L65" s="28">
        <v>20181</v>
      </c>
      <c r="M65" s="28">
        <v>1844</v>
      </c>
      <c r="N65" s="28">
        <v>6872</v>
      </c>
      <c r="O65" s="28">
        <v>3472</v>
      </c>
      <c r="P65" s="28">
        <v>11783</v>
      </c>
      <c r="Q65" s="28">
        <v>1062</v>
      </c>
      <c r="R65" s="29">
        <v>9</v>
      </c>
      <c r="S65" s="30">
        <v>134703</v>
      </c>
      <c r="T65" s="31">
        <v>35436</v>
      </c>
    </row>
    <row r="66" spans="1:20" ht="15.75" thickBot="1" x14ac:dyDescent="0.3">
      <c r="A66" s="32" t="s">
        <v>24</v>
      </c>
      <c r="B66" s="33">
        <v>25967</v>
      </c>
      <c r="C66" s="33">
        <v>639</v>
      </c>
      <c r="D66" s="33">
        <v>1347</v>
      </c>
      <c r="E66" s="33">
        <v>60765</v>
      </c>
      <c r="F66" s="33">
        <v>1241</v>
      </c>
      <c r="G66" s="33">
        <v>14782</v>
      </c>
      <c r="H66" s="33">
        <v>46729</v>
      </c>
      <c r="I66" s="33">
        <v>15765</v>
      </c>
      <c r="J66" s="33">
        <v>22381</v>
      </c>
      <c r="K66" s="33">
        <v>1205</v>
      </c>
      <c r="L66" s="33">
        <v>36347</v>
      </c>
      <c r="M66" s="33">
        <v>14046</v>
      </c>
      <c r="N66" s="33">
        <v>26821</v>
      </c>
      <c r="O66" s="33">
        <v>5981</v>
      </c>
      <c r="P66" s="33">
        <v>19086</v>
      </c>
      <c r="Q66" s="33">
        <v>2170</v>
      </c>
      <c r="R66" s="33">
        <v>27</v>
      </c>
      <c r="S66" s="34">
        <v>295299</v>
      </c>
      <c r="T66" s="33">
        <v>136405</v>
      </c>
    </row>
    <row r="68" spans="1:20" ht="18.75" x14ac:dyDescent="0.3">
      <c r="A68" s="104" t="s">
        <v>25</v>
      </c>
      <c r="B68" s="104"/>
      <c r="C68" s="104"/>
      <c r="D68" s="104"/>
      <c r="E68" s="104"/>
      <c r="F68" s="104"/>
      <c r="G68" s="104"/>
      <c r="H68" s="104"/>
      <c r="I68" s="104"/>
      <c r="J68" s="104"/>
      <c r="K68" s="104"/>
      <c r="L68" s="104"/>
    </row>
    <row r="69" spans="1:20" ht="19.5" thickBot="1" x14ac:dyDescent="0.35">
      <c r="A69" s="104" t="s">
        <v>57</v>
      </c>
      <c r="B69" s="104"/>
      <c r="C69" s="104"/>
      <c r="D69" s="104"/>
      <c r="E69" s="104"/>
      <c r="F69" s="104"/>
      <c r="G69" s="104"/>
      <c r="H69" s="104"/>
      <c r="I69" s="104"/>
      <c r="J69" s="104"/>
      <c r="K69" s="104"/>
      <c r="L69" s="104"/>
    </row>
    <row r="70" spans="1:20" x14ac:dyDescent="0.25">
      <c r="A70" s="2" t="s">
        <v>0</v>
      </c>
      <c r="B70" s="3" t="s">
        <v>30</v>
      </c>
      <c r="C70" s="4" t="s">
        <v>31</v>
      </c>
      <c r="D70" s="4" t="s">
        <v>32</v>
      </c>
      <c r="E70" s="4" t="s">
        <v>1</v>
      </c>
      <c r="F70" s="4" t="s">
        <v>2</v>
      </c>
      <c r="G70" s="4" t="s">
        <v>33</v>
      </c>
      <c r="H70" s="4" t="s">
        <v>3</v>
      </c>
      <c r="I70" s="4" t="s">
        <v>34</v>
      </c>
      <c r="J70" s="5" t="s">
        <v>4</v>
      </c>
      <c r="K70" s="5" t="s">
        <v>35</v>
      </c>
      <c r="L70" s="5" t="s">
        <v>6</v>
      </c>
      <c r="M70" s="5" t="s">
        <v>36</v>
      </c>
      <c r="N70" s="5" t="s">
        <v>37</v>
      </c>
      <c r="O70" s="5" t="s">
        <v>5</v>
      </c>
      <c r="P70" s="5" t="s">
        <v>38</v>
      </c>
      <c r="Q70" s="5" t="s">
        <v>39</v>
      </c>
      <c r="R70" s="5" t="s">
        <v>40</v>
      </c>
      <c r="S70" s="6" t="s">
        <v>52</v>
      </c>
      <c r="T70" s="7" t="s">
        <v>54</v>
      </c>
    </row>
    <row r="71" spans="1:20" ht="15.75" thickBot="1" x14ac:dyDescent="0.3">
      <c r="A71" s="8"/>
      <c r="B71" s="9" t="s">
        <v>41</v>
      </c>
      <c r="C71" s="10" t="s">
        <v>41</v>
      </c>
      <c r="D71" s="10" t="s">
        <v>42</v>
      </c>
      <c r="E71" s="10" t="s">
        <v>43</v>
      </c>
      <c r="F71" s="10" t="s">
        <v>8</v>
      </c>
      <c r="G71" s="10" t="s">
        <v>41</v>
      </c>
      <c r="H71" s="10" t="s">
        <v>41</v>
      </c>
      <c r="I71" s="10" t="s">
        <v>44</v>
      </c>
      <c r="J71" s="11" t="s">
        <v>41</v>
      </c>
      <c r="K71" s="11" t="s">
        <v>45</v>
      </c>
      <c r="L71" s="11" t="s">
        <v>46</v>
      </c>
      <c r="M71" s="11" t="s">
        <v>47</v>
      </c>
      <c r="N71" s="11" t="s">
        <v>41</v>
      </c>
      <c r="O71" s="11" t="s">
        <v>48</v>
      </c>
      <c r="P71" s="11" t="s">
        <v>49</v>
      </c>
      <c r="Q71" s="11" t="s">
        <v>50</v>
      </c>
      <c r="R71" s="11" t="s">
        <v>51</v>
      </c>
      <c r="S71" s="12" t="s">
        <v>53</v>
      </c>
      <c r="T71" s="13" t="s">
        <v>55</v>
      </c>
    </row>
    <row r="72" spans="1:20" x14ac:dyDescent="0.25">
      <c r="A72" s="14" t="s">
        <v>9</v>
      </c>
      <c r="B72" s="15">
        <v>31</v>
      </c>
      <c r="C72" s="16">
        <v>47</v>
      </c>
      <c r="D72" s="16">
        <v>23</v>
      </c>
      <c r="E72" s="16">
        <v>0</v>
      </c>
      <c r="F72" s="16">
        <v>22</v>
      </c>
      <c r="G72" s="16">
        <v>102</v>
      </c>
      <c r="H72" s="16">
        <v>14</v>
      </c>
      <c r="I72" s="16">
        <v>3</v>
      </c>
      <c r="J72" s="16">
        <v>4</v>
      </c>
      <c r="K72" s="16">
        <v>0</v>
      </c>
      <c r="L72" s="16">
        <v>57</v>
      </c>
      <c r="M72" s="16">
        <v>60</v>
      </c>
      <c r="N72" s="16">
        <v>614</v>
      </c>
      <c r="O72" s="16">
        <v>0</v>
      </c>
      <c r="P72" s="16">
        <v>12182</v>
      </c>
      <c r="Q72" s="16">
        <v>46</v>
      </c>
      <c r="R72" s="17">
        <v>0</v>
      </c>
      <c r="S72" s="18">
        <v>13205</v>
      </c>
      <c r="T72" s="19">
        <v>10114</v>
      </c>
    </row>
    <row r="73" spans="1:20" x14ac:dyDescent="0.25">
      <c r="A73" s="20" t="s">
        <v>10</v>
      </c>
      <c r="B73" s="21">
        <v>5</v>
      </c>
      <c r="C73" s="22">
        <v>26</v>
      </c>
      <c r="D73" s="22">
        <v>1397</v>
      </c>
      <c r="E73" s="22">
        <v>0</v>
      </c>
      <c r="F73" s="22">
        <v>832</v>
      </c>
      <c r="G73" s="22">
        <v>827</v>
      </c>
      <c r="H73" s="22">
        <v>214</v>
      </c>
      <c r="I73" s="22">
        <v>0</v>
      </c>
      <c r="J73" s="22">
        <v>39</v>
      </c>
      <c r="K73" s="22">
        <v>43</v>
      </c>
      <c r="L73" s="22">
        <v>39</v>
      </c>
      <c r="M73" s="22">
        <v>328</v>
      </c>
      <c r="N73" s="22">
        <v>412</v>
      </c>
      <c r="O73" s="22">
        <v>42</v>
      </c>
      <c r="P73" s="22">
        <v>343</v>
      </c>
      <c r="Q73" s="22">
        <v>31</v>
      </c>
      <c r="R73" s="23">
        <v>0</v>
      </c>
      <c r="S73" s="24">
        <v>4578</v>
      </c>
      <c r="T73" s="25">
        <v>11595</v>
      </c>
    </row>
    <row r="74" spans="1:20" x14ac:dyDescent="0.25">
      <c r="A74" s="20" t="s">
        <v>11</v>
      </c>
      <c r="B74" s="21">
        <v>11</v>
      </c>
      <c r="C74" s="22">
        <v>1319</v>
      </c>
      <c r="D74" s="22">
        <v>63</v>
      </c>
      <c r="E74" s="22">
        <v>0</v>
      </c>
      <c r="F74" s="22">
        <v>357</v>
      </c>
      <c r="G74" s="22">
        <v>203</v>
      </c>
      <c r="H74" s="22">
        <v>321</v>
      </c>
      <c r="I74" s="22">
        <v>10</v>
      </c>
      <c r="J74" s="22">
        <v>20</v>
      </c>
      <c r="K74" s="22">
        <v>6</v>
      </c>
      <c r="L74" s="22">
        <v>84</v>
      </c>
      <c r="M74" s="22">
        <v>202</v>
      </c>
      <c r="N74" s="22">
        <v>109</v>
      </c>
      <c r="O74" s="22">
        <v>65</v>
      </c>
      <c r="P74" s="22">
        <v>84</v>
      </c>
      <c r="Q74" s="22">
        <v>74</v>
      </c>
      <c r="R74" s="23">
        <v>0</v>
      </c>
      <c r="S74" s="24">
        <v>2928</v>
      </c>
      <c r="T74" s="25">
        <v>11684</v>
      </c>
    </row>
    <row r="75" spans="1:20" x14ac:dyDescent="0.25">
      <c r="A75" s="20" t="s">
        <v>12</v>
      </c>
      <c r="B75" s="21">
        <v>161</v>
      </c>
      <c r="C75" s="22">
        <v>141</v>
      </c>
      <c r="D75" s="22">
        <v>953</v>
      </c>
      <c r="E75" s="22">
        <v>0</v>
      </c>
      <c r="F75" s="22">
        <v>287</v>
      </c>
      <c r="G75" s="22">
        <v>346</v>
      </c>
      <c r="H75" s="22">
        <v>477</v>
      </c>
      <c r="I75" s="22">
        <v>5</v>
      </c>
      <c r="J75" s="22">
        <v>0</v>
      </c>
      <c r="K75" s="22">
        <v>0</v>
      </c>
      <c r="L75" s="22">
        <v>204</v>
      </c>
      <c r="M75" s="22">
        <v>629</v>
      </c>
      <c r="N75" s="22">
        <v>615</v>
      </c>
      <c r="O75" s="22">
        <v>80</v>
      </c>
      <c r="P75" s="22">
        <v>813</v>
      </c>
      <c r="Q75" s="22">
        <v>112</v>
      </c>
      <c r="R75" s="23">
        <v>0</v>
      </c>
      <c r="S75" s="24">
        <v>4823</v>
      </c>
      <c r="T75" s="25">
        <v>14084</v>
      </c>
    </row>
    <row r="76" spans="1:20" x14ac:dyDescent="0.25">
      <c r="A76" s="20" t="s">
        <v>13</v>
      </c>
      <c r="B76" s="21">
        <v>1144</v>
      </c>
      <c r="C76" s="22">
        <v>451</v>
      </c>
      <c r="D76" s="22">
        <v>473</v>
      </c>
      <c r="E76" s="22">
        <v>61</v>
      </c>
      <c r="F76" s="22">
        <v>75</v>
      </c>
      <c r="G76" s="22">
        <v>444</v>
      </c>
      <c r="H76" s="22">
        <v>256</v>
      </c>
      <c r="I76" s="22">
        <v>0</v>
      </c>
      <c r="J76" s="22">
        <v>30</v>
      </c>
      <c r="K76" s="22">
        <v>0</v>
      </c>
      <c r="L76" s="22">
        <v>77</v>
      </c>
      <c r="M76" s="22">
        <v>2279</v>
      </c>
      <c r="N76" s="22">
        <v>3443</v>
      </c>
      <c r="O76" s="22">
        <v>12</v>
      </c>
      <c r="P76" s="22">
        <v>220</v>
      </c>
      <c r="Q76" s="22">
        <v>252</v>
      </c>
      <c r="R76" s="23">
        <v>0</v>
      </c>
      <c r="S76" s="24">
        <v>9217</v>
      </c>
      <c r="T76" s="25">
        <v>34318</v>
      </c>
    </row>
    <row r="77" spans="1:20" x14ac:dyDescent="0.25">
      <c r="A77" s="20" t="s">
        <v>14</v>
      </c>
      <c r="B77" s="21">
        <v>424</v>
      </c>
      <c r="C77" s="22">
        <v>0</v>
      </c>
      <c r="D77" s="22">
        <v>1473</v>
      </c>
      <c r="E77" s="22">
        <v>20</v>
      </c>
      <c r="F77" s="22">
        <v>53</v>
      </c>
      <c r="G77" s="22">
        <v>167</v>
      </c>
      <c r="H77" s="22">
        <v>1045</v>
      </c>
      <c r="I77" s="22">
        <v>14</v>
      </c>
      <c r="J77" s="22">
        <v>310</v>
      </c>
      <c r="K77" s="22">
        <v>158</v>
      </c>
      <c r="L77" s="22">
        <v>347</v>
      </c>
      <c r="M77" s="22">
        <v>292</v>
      </c>
      <c r="N77" s="22">
        <v>415</v>
      </c>
      <c r="O77" s="22">
        <v>0</v>
      </c>
      <c r="P77" s="22">
        <v>78</v>
      </c>
      <c r="Q77" s="22">
        <v>139</v>
      </c>
      <c r="R77" s="23">
        <v>0</v>
      </c>
      <c r="S77" s="24">
        <v>4935</v>
      </c>
      <c r="T77" s="25">
        <v>74053</v>
      </c>
    </row>
    <row r="78" spans="1:20" x14ac:dyDescent="0.25">
      <c r="A78" s="20" t="s">
        <v>15</v>
      </c>
      <c r="B78" s="21">
        <v>1651</v>
      </c>
      <c r="C78" s="22">
        <v>108</v>
      </c>
      <c r="D78" s="22">
        <v>480</v>
      </c>
      <c r="E78" s="22">
        <v>10</v>
      </c>
      <c r="F78" s="22">
        <v>80</v>
      </c>
      <c r="G78" s="22">
        <v>207</v>
      </c>
      <c r="H78" s="22">
        <v>76</v>
      </c>
      <c r="I78" s="22">
        <v>0</v>
      </c>
      <c r="J78" s="22">
        <v>22</v>
      </c>
      <c r="K78" s="22">
        <v>0</v>
      </c>
      <c r="L78" s="22">
        <v>46</v>
      </c>
      <c r="M78" s="22">
        <v>189</v>
      </c>
      <c r="N78" s="22">
        <v>1114</v>
      </c>
      <c r="O78" s="22">
        <v>0</v>
      </c>
      <c r="P78" s="22">
        <v>107</v>
      </c>
      <c r="Q78" s="22">
        <v>118</v>
      </c>
      <c r="R78" s="23">
        <v>0</v>
      </c>
      <c r="S78" s="24">
        <v>4208</v>
      </c>
      <c r="T78" s="25">
        <v>29508</v>
      </c>
    </row>
    <row r="79" spans="1:20" x14ac:dyDescent="0.25">
      <c r="A79" s="20" t="s">
        <v>16</v>
      </c>
      <c r="B79" s="21">
        <v>1666</v>
      </c>
      <c r="C79" s="22">
        <v>153</v>
      </c>
      <c r="D79" s="22">
        <v>1008</v>
      </c>
      <c r="E79" s="22">
        <v>13</v>
      </c>
      <c r="F79" s="22">
        <v>136</v>
      </c>
      <c r="G79" s="22">
        <v>817</v>
      </c>
      <c r="H79" s="22">
        <v>133</v>
      </c>
      <c r="I79" s="22">
        <v>27</v>
      </c>
      <c r="J79" s="22">
        <v>43</v>
      </c>
      <c r="K79" s="22">
        <v>0</v>
      </c>
      <c r="L79" s="22">
        <v>91</v>
      </c>
      <c r="M79" s="22">
        <v>179</v>
      </c>
      <c r="N79" s="22">
        <v>1698</v>
      </c>
      <c r="O79" s="22">
        <v>0</v>
      </c>
      <c r="P79" s="22">
        <v>374</v>
      </c>
      <c r="Q79" s="22">
        <v>1560</v>
      </c>
      <c r="R79" s="23">
        <v>0</v>
      </c>
      <c r="S79" s="24">
        <v>7898</v>
      </c>
      <c r="T79" s="25">
        <v>47158</v>
      </c>
    </row>
    <row r="80" spans="1:20" x14ac:dyDescent="0.25">
      <c r="A80" s="20" t="s">
        <v>56</v>
      </c>
      <c r="B80" s="21">
        <v>61</v>
      </c>
      <c r="C80" s="22">
        <v>0</v>
      </c>
      <c r="D80" s="22">
        <v>33</v>
      </c>
      <c r="E80" s="22">
        <v>0</v>
      </c>
      <c r="F80" s="22">
        <v>45</v>
      </c>
      <c r="G80" s="22">
        <v>67</v>
      </c>
      <c r="H80" s="22">
        <v>9</v>
      </c>
      <c r="I80" s="22">
        <v>0</v>
      </c>
      <c r="J80" s="22">
        <v>1</v>
      </c>
      <c r="K80" s="22">
        <v>0</v>
      </c>
      <c r="L80" s="22">
        <v>34</v>
      </c>
      <c r="M80" s="22">
        <v>16</v>
      </c>
      <c r="N80" s="22">
        <v>0</v>
      </c>
      <c r="O80" s="22">
        <v>0</v>
      </c>
      <c r="P80" s="22">
        <v>1</v>
      </c>
      <c r="Q80" s="22">
        <v>16</v>
      </c>
      <c r="R80" s="23">
        <v>0</v>
      </c>
      <c r="S80" s="24">
        <v>283</v>
      </c>
      <c r="T80" s="25">
        <v>104</v>
      </c>
    </row>
    <row r="81" spans="1:20" x14ac:dyDescent="0.25">
      <c r="A81" s="20" t="s">
        <v>17</v>
      </c>
      <c r="B81" s="21">
        <v>1335</v>
      </c>
      <c r="C81" s="22">
        <v>242</v>
      </c>
      <c r="D81" s="22">
        <v>7059</v>
      </c>
      <c r="E81" s="22">
        <v>83</v>
      </c>
      <c r="F81" s="22">
        <v>1943</v>
      </c>
      <c r="G81" s="22">
        <v>2382</v>
      </c>
      <c r="H81" s="22">
        <v>1727</v>
      </c>
      <c r="I81" s="22">
        <v>42</v>
      </c>
      <c r="J81" s="22">
        <v>4144</v>
      </c>
      <c r="K81" s="22">
        <v>325</v>
      </c>
      <c r="L81" s="22">
        <v>688</v>
      </c>
      <c r="M81" s="22">
        <v>4904</v>
      </c>
      <c r="N81" s="22">
        <v>14617</v>
      </c>
      <c r="O81" s="22">
        <v>25</v>
      </c>
      <c r="P81" s="22">
        <v>2005</v>
      </c>
      <c r="Q81" s="22">
        <v>737</v>
      </c>
      <c r="R81" s="23">
        <v>0</v>
      </c>
      <c r="S81" s="24">
        <v>42258</v>
      </c>
      <c r="T81" s="25">
        <v>80281</v>
      </c>
    </row>
    <row r="82" spans="1:20" x14ac:dyDescent="0.25">
      <c r="A82" s="20" t="s">
        <v>18</v>
      </c>
      <c r="B82" s="21">
        <v>318</v>
      </c>
      <c r="C82" s="22">
        <v>67</v>
      </c>
      <c r="D82" s="22">
        <v>313</v>
      </c>
      <c r="E82" s="22">
        <v>21</v>
      </c>
      <c r="F82" s="22">
        <v>177</v>
      </c>
      <c r="G82" s="22">
        <v>805</v>
      </c>
      <c r="H82" s="22">
        <v>1826</v>
      </c>
      <c r="I82" s="22">
        <v>15</v>
      </c>
      <c r="J82" s="22">
        <v>36</v>
      </c>
      <c r="K82" s="22">
        <v>0</v>
      </c>
      <c r="L82" s="22">
        <v>152</v>
      </c>
      <c r="M82" s="22">
        <v>285</v>
      </c>
      <c r="N82" s="22">
        <v>9210</v>
      </c>
      <c r="O82" s="22">
        <v>0</v>
      </c>
      <c r="P82" s="22">
        <v>395</v>
      </c>
      <c r="Q82" s="22">
        <v>409</v>
      </c>
      <c r="R82" s="23">
        <v>0</v>
      </c>
      <c r="S82" s="24">
        <v>14029</v>
      </c>
      <c r="T82" s="25">
        <v>34506</v>
      </c>
    </row>
    <row r="83" spans="1:20" x14ac:dyDescent="0.25">
      <c r="A83" s="20" t="s">
        <v>19</v>
      </c>
      <c r="B83" s="21">
        <v>902</v>
      </c>
      <c r="C83" s="22">
        <v>106</v>
      </c>
      <c r="D83" s="22">
        <v>122</v>
      </c>
      <c r="E83" s="22">
        <v>3</v>
      </c>
      <c r="F83" s="22">
        <v>218</v>
      </c>
      <c r="G83" s="22">
        <v>318</v>
      </c>
      <c r="H83" s="22">
        <v>107</v>
      </c>
      <c r="I83" s="22">
        <v>3</v>
      </c>
      <c r="J83" s="22">
        <v>16</v>
      </c>
      <c r="K83" s="22">
        <v>20</v>
      </c>
      <c r="L83" s="22">
        <v>42</v>
      </c>
      <c r="M83" s="22">
        <v>99</v>
      </c>
      <c r="N83" s="22">
        <v>939</v>
      </c>
      <c r="O83" s="22">
        <v>4</v>
      </c>
      <c r="P83" s="22">
        <v>29</v>
      </c>
      <c r="Q83" s="22">
        <v>64</v>
      </c>
      <c r="R83" s="23">
        <v>0</v>
      </c>
      <c r="S83" s="24">
        <v>2992</v>
      </c>
      <c r="T83" s="25">
        <v>16001</v>
      </c>
    </row>
    <row r="84" spans="1:20" x14ac:dyDescent="0.25">
      <c r="A84" s="20" t="s">
        <v>20</v>
      </c>
      <c r="B84" s="21">
        <v>1040</v>
      </c>
      <c r="C84" s="22">
        <v>91</v>
      </c>
      <c r="D84" s="22">
        <v>931</v>
      </c>
      <c r="E84" s="22">
        <v>16</v>
      </c>
      <c r="F84" s="22">
        <v>311</v>
      </c>
      <c r="G84" s="22">
        <v>519</v>
      </c>
      <c r="H84" s="22">
        <v>718</v>
      </c>
      <c r="I84" s="22">
        <v>11</v>
      </c>
      <c r="J84" s="22">
        <v>72</v>
      </c>
      <c r="K84" s="22">
        <v>0</v>
      </c>
      <c r="L84" s="22">
        <v>241</v>
      </c>
      <c r="M84" s="22">
        <v>264</v>
      </c>
      <c r="N84" s="22">
        <v>20164</v>
      </c>
      <c r="O84" s="22">
        <v>722</v>
      </c>
      <c r="P84" s="22">
        <v>37</v>
      </c>
      <c r="Q84" s="22">
        <v>87</v>
      </c>
      <c r="R84" s="23">
        <v>6</v>
      </c>
      <c r="S84" s="24">
        <v>25230</v>
      </c>
      <c r="T84" s="25">
        <v>32124</v>
      </c>
    </row>
    <row r="85" spans="1:20" x14ac:dyDescent="0.25">
      <c r="A85" s="20" t="s">
        <v>21</v>
      </c>
      <c r="B85" s="21">
        <v>77</v>
      </c>
      <c r="C85" s="22">
        <v>49</v>
      </c>
      <c r="D85" s="22">
        <v>185</v>
      </c>
      <c r="E85" s="22">
        <v>0</v>
      </c>
      <c r="F85" s="22">
        <v>17</v>
      </c>
      <c r="G85" s="22">
        <v>678</v>
      </c>
      <c r="H85" s="22">
        <v>12</v>
      </c>
      <c r="I85" s="22">
        <v>0</v>
      </c>
      <c r="J85" s="22">
        <v>0</v>
      </c>
      <c r="K85" s="22">
        <v>0</v>
      </c>
      <c r="L85" s="22">
        <v>23</v>
      </c>
      <c r="M85" s="22">
        <v>29</v>
      </c>
      <c r="N85" s="22">
        <v>1531</v>
      </c>
      <c r="O85" s="22">
        <v>0</v>
      </c>
      <c r="P85" s="22">
        <v>92</v>
      </c>
      <c r="Q85" s="22">
        <v>27</v>
      </c>
      <c r="R85" s="23">
        <v>0</v>
      </c>
      <c r="S85" s="24">
        <v>2720</v>
      </c>
      <c r="T85" s="25">
        <v>2445</v>
      </c>
    </row>
    <row r="86" spans="1:20" x14ac:dyDescent="0.25">
      <c r="A86" s="20" t="s">
        <v>22</v>
      </c>
      <c r="B86" s="21">
        <v>0</v>
      </c>
      <c r="C86" s="22">
        <v>0</v>
      </c>
      <c r="D86" s="22">
        <v>0</v>
      </c>
      <c r="E86" s="22">
        <v>0</v>
      </c>
      <c r="F86" s="22">
        <v>27</v>
      </c>
      <c r="G86" s="22">
        <v>0</v>
      </c>
      <c r="H86" s="22">
        <v>0</v>
      </c>
      <c r="I86" s="22">
        <v>0</v>
      </c>
      <c r="J86" s="22">
        <v>0</v>
      </c>
      <c r="K86" s="22">
        <v>0</v>
      </c>
      <c r="L86" s="22">
        <v>0</v>
      </c>
      <c r="M86" s="22">
        <v>0</v>
      </c>
      <c r="N86" s="22">
        <v>0</v>
      </c>
      <c r="O86" s="22">
        <v>0</v>
      </c>
      <c r="P86" s="22">
        <v>2</v>
      </c>
      <c r="Q86" s="22">
        <v>0</v>
      </c>
      <c r="R86" s="23">
        <v>0</v>
      </c>
      <c r="S86" s="24">
        <v>29</v>
      </c>
      <c r="T86" s="25">
        <v>4055</v>
      </c>
    </row>
    <row r="87" spans="1:20" ht="15.75" thickBot="1" x14ac:dyDescent="0.3">
      <c r="A87" s="26" t="s">
        <v>23</v>
      </c>
      <c r="B87" s="27">
        <v>5038</v>
      </c>
      <c r="C87" s="28">
        <v>6642</v>
      </c>
      <c r="D87" s="28">
        <v>45779</v>
      </c>
      <c r="E87" s="28">
        <v>347</v>
      </c>
      <c r="F87" s="28">
        <v>11432</v>
      </c>
      <c r="G87" s="28">
        <v>62470</v>
      </c>
      <c r="H87" s="28">
        <v>22436</v>
      </c>
      <c r="I87" s="28">
        <v>7124</v>
      </c>
      <c r="J87" s="28">
        <v>15313</v>
      </c>
      <c r="K87" s="28">
        <v>2967</v>
      </c>
      <c r="L87" s="28">
        <v>19571</v>
      </c>
      <c r="M87" s="28">
        <v>52268</v>
      </c>
      <c r="N87" s="28">
        <v>24394</v>
      </c>
      <c r="O87" s="28">
        <v>100</v>
      </c>
      <c r="P87" s="28">
        <v>18402</v>
      </c>
      <c r="Q87" s="28">
        <v>13967</v>
      </c>
      <c r="R87" s="29">
        <v>32</v>
      </c>
      <c r="S87" s="30">
        <v>308282</v>
      </c>
      <c r="T87" s="31">
        <v>234627</v>
      </c>
    </row>
    <row r="88" spans="1:20" ht="15.75" thickBot="1" x14ac:dyDescent="0.3">
      <c r="A88" s="32" t="s">
        <v>24</v>
      </c>
      <c r="B88" s="33">
        <v>13864</v>
      </c>
      <c r="C88" s="33">
        <v>9442</v>
      </c>
      <c r="D88" s="33">
        <v>60292</v>
      </c>
      <c r="E88" s="33">
        <v>574</v>
      </c>
      <c r="F88" s="33">
        <v>16012</v>
      </c>
      <c r="G88" s="33">
        <v>70352</v>
      </c>
      <c r="H88" s="33">
        <v>29371</v>
      </c>
      <c r="I88" s="33">
        <v>7254</v>
      </c>
      <c r="J88" s="33">
        <v>20050</v>
      </c>
      <c r="K88" s="33">
        <v>3519</v>
      </c>
      <c r="L88" s="33">
        <v>21696</v>
      </c>
      <c r="M88" s="33">
        <v>62023</v>
      </c>
      <c r="N88" s="33">
        <v>79275</v>
      </c>
      <c r="O88" s="33">
        <v>1050</v>
      </c>
      <c r="P88" s="33">
        <v>35164</v>
      </c>
      <c r="Q88" s="33">
        <v>17639</v>
      </c>
      <c r="R88" s="33">
        <v>38</v>
      </c>
      <c r="S88" s="34">
        <v>447615</v>
      </c>
      <c r="T88" s="33">
        <v>636657</v>
      </c>
    </row>
    <row r="90" spans="1:20" ht="18.75" x14ac:dyDescent="0.3">
      <c r="A90" s="104" t="s">
        <v>25</v>
      </c>
      <c r="B90" s="104"/>
      <c r="C90" s="104"/>
      <c r="D90" s="104"/>
      <c r="E90" s="104"/>
      <c r="F90" s="104"/>
      <c r="G90" s="104"/>
      <c r="H90" s="104"/>
      <c r="I90" s="104"/>
      <c r="J90" s="104"/>
      <c r="K90" s="104"/>
      <c r="L90" s="104"/>
    </row>
    <row r="91" spans="1:20" ht="19.5" thickBot="1" x14ac:dyDescent="0.35">
      <c r="A91" s="104" t="s">
        <v>7</v>
      </c>
      <c r="B91" s="104"/>
      <c r="C91" s="104"/>
      <c r="D91" s="104"/>
      <c r="E91" s="104"/>
      <c r="F91" s="104"/>
      <c r="G91" s="104"/>
      <c r="H91" s="104"/>
      <c r="I91" s="104"/>
      <c r="J91" s="104"/>
      <c r="K91" s="104"/>
      <c r="L91" s="104"/>
    </row>
    <row r="92" spans="1:20" x14ac:dyDescent="0.25">
      <c r="A92" s="2" t="s">
        <v>0</v>
      </c>
      <c r="B92" s="3" t="s">
        <v>30</v>
      </c>
      <c r="C92" s="4" t="s">
        <v>31</v>
      </c>
      <c r="D92" s="4" t="s">
        <v>32</v>
      </c>
      <c r="E92" s="4" t="s">
        <v>1</v>
      </c>
      <c r="F92" s="4" t="s">
        <v>2</v>
      </c>
      <c r="G92" s="4" t="s">
        <v>33</v>
      </c>
      <c r="H92" s="4" t="s">
        <v>3</v>
      </c>
      <c r="I92" s="4" t="s">
        <v>34</v>
      </c>
      <c r="J92" s="5" t="s">
        <v>4</v>
      </c>
      <c r="K92" s="5" t="s">
        <v>35</v>
      </c>
      <c r="L92" s="5" t="s">
        <v>6</v>
      </c>
      <c r="M92" s="5" t="s">
        <v>36</v>
      </c>
      <c r="N92" s="5" t="s">
        <v>37</v>
      </c>
      <c r="O92" s="5" t="s">
        <v>5</v>
      </c>
      <c r="P92" s="5" t="s">
        <v>38</v>
      </c>
      <c r="Q92" s="5" t="s">
        <v>39</v>
      </c>
      <c r="R92" s="5" t="s">
        <v>40</v>
      </c>
      <c r="S92" s="6" t="s">
        <v>52</v>
      </c>
      <c r="T92" s="7" t="s">
        <v>54</v>
      </c>
    </row>
    <row r="93" spans="1:20" ht="15.75" thickBot="1" x14ac:dyDescent="0.3">
      <c r="A93" s="8"/>
      <c r="B93" s="9" t="s">
        <v>41</v>
      </c>
      <c r="C93" s="10" t="s">
        <v>41</v>
      </c>
      <c r="D93" s="10" t="s">
        <v>42</v>
      </c>
      <c r="E93" s="10" t="s">
        <v>43</v>
      </c>
      <c r="F93" s="10" t="s">
        <v>8</v>
      </c>
      <c r="G93" s="10" t="s">
        <v>41</v>
      </c>
      <c r="H93" s="10" t="s">
        <v>41</v>
      </c>
      <c r="I93" s="10" t="s">
        <v>44</v>
      </c>
      <c r="J93" s="11" t="s">
        <v>41</v>
      </c>
      <c r="K93" s="11" t="s">
        <v>45</v>
      </c>
      <c r="L93" s="11" t="s">
        <v>46</v>
      </c>
      <c r="M93" s="11" t="s">
        <v>47</v>
      </c>
      <c r="N93" s="11" t="s">
        <v>41</v>
      </c>
      <c r="O93" s="11" t="s">
        <v>48</v>
      </c>
      <c r="P93" s="11" t="s">
        <v>49</v>
      </c>
      <c r="Q93" s="11" t="s">
        <v>50</v>
      </c>
      <c r="R93" s="11" t="s">
        <v>51</v>
      </c>
      <c r="S93" s="12" t="s">
        <v>53</v>
      </c>
      <c r="T93" s="13" t="s">
        <v>55</v>
      </c>
    </row>
    <row r="94" spans="1:20" x14ac:dyDescent="0.25">
      <c r="A94" s="14" t="s">
        <v>9</v>
      </c>
      <c r="B94" s="15">
        <f t="shared" ref="B94:R109" si="0">+B6+B28+B50+B72</f>
        <v>1533</v>
      </c>
      <c r="C94" s="16">
        <f t="shared" si="0"/>
        <v>278</v>
      </c>
      <c r="D94" s="16">
        <f t="shared" si="0"/>
        <v>1173</v>
      </c>
      <c r="E94" s="16">
        <f t="shared" si="0"/>
        <v>3572</v>
      </c>
      <c r="F94" s="16">
        <f t="shared" si="0"/>
        <v>252</v>
      </c>
      <c r="G94" s="16">
        <f t="shared" si="0"/>
        <v>4332</v>
      </c>
      <c r="H94" s="16">
        <f t="shared" si="0"/>
        <v>6586</v>
      </c>
      <c r="I94" s="16">
        <f t="shared" si="0"/>
        <v>5549</v>
      </c>
      <c r="J94" s="16">
        <f t="shared" si="0"/>
        <v>2856</v>
      </c>
      <c r="K94" s="16">
        <f t="shared" si="0"/>
        <v>981</v>
      </c>
      <c r="L94" s="16">
        <f t="shared" si="0"/>
        <v>4586</v>
      </c>
      <c r="M94" s="16">
        <f t="shared" si="0"/>
        <v>15062</v>
      </c>
      <c r="N94" s="16">
        <f t="shared" si="0"/>
        <v>5684</v>
      </c>
      <c r="O94" s="16">
        <f t="shared" si="0"/>
        <v>1134</v>
      </c>
      <c r="P94" s="16">
        <f t="shared" si="0"/>
        <v>15375</v>
      </c>
      <c r="Q94" s="16">
        <f t="shared" si="0"/>
        <v>849</v>
      </c>
      <c r="R94" s="17">
        <f t="shared" si="0"/>
        <v>1</v>
      </c>
      <c r="S94" s="18">
        <f>+SUM(B94:R94)</f>
        <v>69803</v>
      </c>
      <c r="T94" s="19">
        <f t="shared" ref="T94:T101" si="1">+T6+T28+T50+T72</f>
        <v>22836</v>
      </c>
    </row>
    <row r="95" spans="1:20" x14ac:dyDescent="0.25">
      <c r="A95" s="20" t="s">
        <v>10</v>
      </c>
      <c r="B95" s="21">
        <f t="shared" si="0"/>
        <v>257</v>
      </c>
      <c r="C95" s="22">
        <f t="shared" si="0"/>
        <v>306</v>
      </c>
      <c r="D95" s="22">
        <f t="shared" si="0"/>
        <v>5625</v>
      </c>
      <c r="E95" s="22">
        <f t="shared" si="0"/>
        <v>4379</v>
      </c>
      <c r="F95" s="22">
        <f t="shared" si="0"/>
        <v>1243</v>
      </c>
      <c r="G95" s="22">
        <f t="shared" si="0"/>
        <v>7229</v>
      </c>
      <c r="H95" s="22">
        <f t="shared" si="0"/>
        <v>11274</v>
      </c>
      <c r="I95" s="22">
        <f t="shared" si="0"/>
        <v>4429</v>
      </c>
      <c r="J95" s="22">
        <f t="shared" si="0"/>
        <v>5473</v>
      </c>
      <c r="K95" s="22">
        <f t="shared" si="0"/>
        <v>1830</v>
      </c>
      <c r="L95" s="22">
        <f t="shared" si="0"/>
        <v>8220</v>
      </c>
      <c r="M95" s="22">
        <f t="shared" si="0"/>
        <v>18688</v>
      </c>
      <c r="N95" s="22">
        <f t="shared" si="0"/>
        <v>6185</v>
      </c>
      <c r="O95" s="22">
        <f t="shared" si="0"/>
        <v>1727</v>
      </c>
      <c r="P95" s="22">
        <f t="shared" si="0"/>
        <v>5039</v>
      </c>
      <c r="Q95" s="22">
        <f t="shared" si="0"/>
        <v>969</v>
      </c>
      <c r="R95" s="23">
        <f t="shared" si="0"/>
        <v>48</v>
      </c>
      <c r="S95" s="24">
        <f t="shared" ref="S95:S109" si="2">+SUM(B95:R95)</f>
        <v>82921</v>
      </c>
      <c r="T95" s="25">
        <f t="shared" si="1"/>
        <v>26621</v>
      </c>
    </row>
    <row r="96" spans="1:20" x14ac:dyDescent="0.25">
      <c r="A96" s="20" t="s">
        <v>11</v>
      </c>
      <c r="B96" s="21">
        <f t="shared" si="0"/>
        <v>540</v>
      </c>
      <c r="C96" s="22">
        <f t="shared" si="0"/>
        <v>1392</v>
      </c>
      <c r="D96" s="22">
        <f t="shared" si="0"/>
        <v>18185</v>
      </c>
      <c r="E96" s="22">
        <f t="shared" si="0"/>
        <v>13287</v>
      </c>
      <c r="F96" s="22">
        <f t="shared" si="0"/>
        <v>1660</v>
      </c>
      <c r="G96" s="22">
        <f t="shared" si="0"/>
        <v>18693</v>
      </c>
      <c r="H96" s="22">
        <f t="shared" si="0"/>
        <v>20486</v>
      </c>
      <c r="I96" s="22">
        <f t="shared" si="0"/>
        <v>7739</v>
      </c>
      <c r="J96" s="22">
        <f t="shared" si="0"/>
        <v>12715</v>
      </c>
      <c r="K96" s="22">
        <f t="shared" si="0"/>
        <v>4553</v>
      </c>
      <c r="L96" s="22">
        <f t="shared" si="0"/>
        <v>27751</v>
      </c>
      <c r="M96" s="22">
        <f t="shared" si="0"/>
        <v>25360</v>
      </c>
      <c r="N96" s="22">
        <f t="shared" si="0"/>
        <v>10495</v>
      </c>
      <c r="O96" s="22">
        <f t="shared" si="0"/>
        <v>2700</v>
      </c>
      <c r="P96" s="22">
        <f t="shared" si="0"/>
        <v>11487</v>
      </c>
      <c r="Q96" s="22">
        <f t="shared" si="0"/>
        <v>1556</v>
      </c>
      <c r="R96" s="23">
        <f t="shared" si="0"/>
        <v>19</v>
      </c>
      <c r="S96" s="24">
        <f t="shared" si="2"/>
        <v>178618</v>
      </c>
      <c r="T96" s="25">
        <f t="shared" si="1"/>
        <v>37228</v>
      </c>
    </row>
    <row r="97" spans="1:20" x14ac:dyDescent="0.25">
      <c r="A97" s="20" t="s">
        <v>12</v>
      </c>
      <c r="B97" s="21">
        <f t="shared" si="0"/>
        <v>5934</v>
      </c>
      <c r="C97" s="22">
        <f t="shared" si="0"/>
        <v>286</v>
      </c>
      <c r="D97" s="22">
        <f t="shared" si="0"/>
        <v>8903</v>
      </c>
      <c r="E97" s="22">
        <f t="shared" si="0"/>
        <v>2972</v>
      </c>
      <c r="F97" s="22">
        <f t="shared" si="0"/>
        <v>618</v>
      </c>
      <c r="G97" s="22">
        <f t="shared" si="0"/>
        <v>6953</v>
      </c>
      <c r="H97" s="22">
        <f t="shared" si="0"/>
        <v>7207</v>
      </c>
      <c r="I97" s="22">
        <f t="shared" si="0"/>
        <v>2414</v>
      </c>
      <c r="J97" s="22">
        <f t="shared" si="0"/>
        <v>4240</v>
      </c>
      <c r="K97" s="22">
        <f t="shared" si="0"/>
        <v>1489</v>
      </c>
      <c r="L97" s="22">
        <f t="shared" si="0"/>
        <v>9087</v>
      </c>
      <c r="M97" s="22">
        <f t="shared" si="0"/>
        <v>15251</v>
      </c>
      <c r="N97" s="22">
        <f t="shared" si="0"/>
        <v>3007</v>
      </c>
      <c r="O97" s="22">
        <f t="shared" si="0"/>
        <v>1397</v>
      </c>
      <c r="P97" s="22">
        <f t="shared" si="0"/>
        <v>5247</v>
      </c>
      <c r="Q97" s="22">
        <f t="shared" si="0"/>
        <v>433</v>
      </c>
      <c r="R97" s="23">
        <f t="shared" si="0"/>
        <v>4</v>
      </c>
      <c r="S97" s="24">
        <f t="shared" si="2"/>
        <v>75442</v>
      </c>
      <c r="T97" s="25">
        <f t="shared" si="1"/>
        <v>22449</v>
      </c>
    </row>
    <row r="98" spans="1:20" x14ac:dyDescent="0.25">
      <c r="A98" s="20" t="s">
        <v>13</v>
      </c>
      <c r="B98" s="21">
        <f t="shared" si="0"/>
        <v>12082</v>
      </c>
      <c r="C98" s="22">
        <f t="shared" si="0"/>
        <v>1194</v>
      </c>
      <c r="D98" s="22">
        <f t="shared" si="0"/>
        <v>9138</v>
      </c>
      <c r="E98" s="22">
        <f t="shared" si="0"/>
        <v>6871</v>
      </c>
      <c r="F98" s="22">
        <f t="shared" si="0"/>
        <v>775</v>
      </c>
      <c r="G98" s="22">
        <f t="shared" si="0"/>
        <v>19338</v>
      </c>
      <c r="H98" s="22">
        <f t="shared" si="0"/>
        <v>19420</v>
      </c>
      <c r="I98" s="22">
        <f t="shared" si="0"/>
        <v>8211</v>
      </c>
      <c r="J98" s="22">
        <f t="shared" si="0"/>
        <v>6624</v>
      </c>
      <c r="K98" s="22">
        <f t="shared" si="0"/>
        <v>3581</v>
      </c>
      <c r="L98" s="22">
        <f t="shared" si="0"/>
        <v>17828</v>
      </c>
      <c r="M98" s="22">
        <f t="shared" si="0"/>
        <v>25855</v>
      </c>
      <c r="N98" s="22">
        <f t="shared" si="0"/>
        <v>16946</v>
      </c>
      <c r="O98" s="22">
        <f t="shared" si="0"/>
        <v>8905</v>
      </c>
      <c r="P98" s="22">
        <f t="shared" si="0"/>
        <v>8334</v>
      </c>
      <c r="Q98" s="22">
        <f t="shared" si="0"/>
        <v>1939</v>
      </c>
      <c r="R98" s="23">
        <f t="shared" si="0"/>
        <v>106</v>
      </c>
      <c r="S98" s="24">
        <f t="shared" si="2"/>
        <v>167147</v>
      </c>
      <c r="T98" s="25">
        <f t="shared" si="1"/>
        <v>65506</v>
      </c>
    </row>
    <row r="99" spans="1:20" x14ac:dyDescent="0.25">
      <c r="A99" s="20" t="s">
        <v>14</v>
      </c>
      <c r="B99" s="21">
        <f t="shared" si="0"/>
        <v>24172</v>
      </c>
      <c r="C99" s="22">
        <f t="shared" si="0"/>
        <v>652</v>
      </c>
      <c r="D99" s="22">
        <f t="shared" si="0"/>
        <v>8727</v>
      </c>
      <c r="E99" s="22">
        <f t="shared" si="0"/>
        <v>27125</v>
      </c>
      <c r="F99" s="22">
        <f t="shared" si="0"/>
        <v>2730</v>
      </c>
      <c r="G99" s="22">
        <f t="shared" si="0"/>
        <v>46007</v>
      </c>
      <c r="H99" s="22">
        <f t="shared" si="0"/>
        <v>54486</v>
      </c>
      <c r="I99" s="22">
        <f t="shared" si="0"/>
        <v>18199</v>
      </c>
      <c r="J99" s="22">
        <f t="shared" si="0"/>
        <v>34463</v>
      </c>
      <c r="K99" s="22">
        <f t="shared" si="0"/>
        <v>11041</v>
      </c>
      <c r="L99" s="22">
        <f t="shared" si="0"/>
        <v>54020</v>
      </c>
      <c r="M99" s="22">
        <f t="shared" si="0"/>
        <v>75149</v>
      </c>
      <c r="N99" s="22">
        <f t="shared" si="0"/>
        <v>40192</v>
      </c>
      <c r="O99" s="22">
        <f t="shared" si="0"/>
        <v>12875</v>
      </c>
      <c r="P99" s="22">
        <f t="shared" si="0"/>
        <v>30416</v>
      </c>
      <c r="Q99" s="22">
        <f t="shared" si="0"/>
        <v>5574</v>
      </c>
      <c r="R99" s="23">
        <f t="shared" si="0"/>
        <v>51</v>
      </c>
      <c r="S99" s="24">
        <f t="shared" si="2"/>
        <v>445879</v>
      </c>
      <c r="T99" s="25">
        <f t="shared" si="1"/>
        <v>182645</v>
      </c>
    </row>
    <row r="100" spans="1:20" x14ac:dyDescent="0.25">
      <c r="A100" s="20" t="s">
        <v>15</v>
      </c>
      <c r="B100" s="21">
        <f t="shared" si="0"/>
        <v>49229</v>
      </c>
      <c r="C100" s="22">
        <f t="shared" si="0"/>
        <v>1009</v>
      </c>
      <c r="D100" s="22">
        <f t="shared" si="0"/>
        <v>5609</v>
      </c>
      <c r="E100" s="22">
        <f t="shared" si="0"/>
        <v>21267</v>
      </c>
      <c r="F100" s="22">
        <f t="shared" si="0"/>
        <v>1120</v>
      </c>
      <c r="G100" s="22">
        <f t="shared" si="0"/>
        <v>20247</v>
      </c>
      <c r="H100" s="22">
        <f t="shared" si="0"/>
        <v>35744</v>
      </c>
      <c r="I100" s="22">
        <f t="shared" si="0"/>
        <v>5309</v>
      </c>
      <c r="J100" s="22">
        <f t="shared" si="0"/>
        <v>8869</v>
      </c>
      <c r="K100" s="22">
        <f t="shared" si="0"/>
        <v>4922</v>
      </c>
      <c r="L100" s="22">
        <f t="shared" si="0"/>
        <v>24220</v>
      </c>
      <c r="M100" s="22">
        <f t="shared" si="0"/>
        <v>36231</v>
      </c>
      <c r="N100" s="22">
        <f t="shared" si="0"/>
        <v>16442</v>
      </c>
      <c r="O100" s="22">
        <f t="shared" si="0"/>
        <v>5163</v>
      </c>
      <c r="P100" s="22">
        <f t="shared" si="0"/>
        <v>16714</v>
      </c>
      <c r="Q100" s="22">
        <f t="shared" si="0"/>
        <v>677</v>
      </c>
      <c r="R100" s="23">
        <f t="shared" si="0"/>
        <v>5</v>
      </c>
      <c r="S100" s="24">
        <f t="shared" si="2"/>
        <v>252777</v>
      </c>
      <c r="T100" s="25">
        <f t="shared" si="1"/>
        <v>83149</v>
      </c>
    </row>
    <row r="101" spans="1:20" x14ac:dyDescent="0.25">
      <c r="A101" s="20" t="s">
        <v>16</v>
      </c>
      <c r="B101" s="21">
        <f t="shared" si="0"/>
        <v>56830</v>
      </c>
      <c r="C101" s="22">
        <f t="shared" si="0"/>
        <v>238</v>
      </c>
      <c r="D101" s="22">
        <f t="shared" si="0"/>
        <v>1749</v>
      </c>
      <c r="E101" s="22">
        <f t="shared" si="0"/>
        <v>21590</v>
      </c>
      <c r="F101" s="22">
        <f t="shared" si="0"/>
        <v>1550</v>
      </c>
      <c r="G101" s="22">
        <f t="shared" si="0"/>
        <v>22252</v>
      </c>
      <c r="H101" s="22">
        <f t="shared" si="0"/>
        <v>34118</v>
      </c>
      <c r="I101" s="22">
        <f t="shared" si="0"/>
        <v>5611</v>
      </c>
      <c r="J101" s="22">
        <f t="shared" si="0"/>
        <v>10077</v>
      </c>
      <c r="K101" s="22">
        <f t="shared" si="0"/>
        <v>4984</v>
      </c>
      <c r="L101" s="22">
        <f t="shared" si="0"/>
        <v>21121</v>
      </c>
      <c r="M101" s="22">
        <f t="shared" si="0"/>
        <v>50964</v>
      </c>
      <c r="N101" s="22">
        <f t="shared" si="0"/>
        <v>16009</v>
      </c>
      <c r="O101" s="22">
        <f t="shared" si="0"/>
        <v>4668</v>
      </c>
      <c r="P101" s="22">
        <f t="shared" si="0"/>
        <v>13606</v>
      </c>
      <c r="Q101" s="22">
        <f t="shared" si="0"/>
        <v>1736</v>
      </c>
      <c r="R101" s="23">
        <f t="shared" si="0"/>
        <v>5</v>
      </c>
      <c r="S101" s="24">
        <f t="shared" si="2"/>
        <v>267108</v>
      </c>
      <c r="T101" s="25">
        <f t="shared" si="1"/>
        <v>94395</v>
      </c>
    </row>
    <row r="102" spans="1:20" x14ac:dyDescent="0.25">
      <c r="A102" s="20" t="s">
        <v>56</v>
      </c>
      <c r="B102" s="21">
        <f>+B14+B36+B58+B80</f>
        <v>18411</v>
      </c>
      <c r="C102" s="21">
        <f t="shared" si="0"/>
        <v>2131</v>
      </c>
      <c r="D102" s="21">
        <f t="shared" si="0"/>
        <v>1347</v>
      </c>
      <c r="E102" s="21">
        <f t="shared" si="0"/>
        <v>21229</v>
      </c>
      <c r="F102" s="21">
        <f t="shared" si="0"/>
        <v>1852</v>
      </c>
      <c r="G102" s="21">
        <f t="shared" si="0"/>
        <v>42438</v>
      </c>
      <c r="H102" s="21">
        <f t="shared" si="0"/>
        <v>28329</v>
      </c>
      <c r="I102" s="21">
        <f t="shared" si="0"/>
        <v>7157</v>
      </c>
      <c r="J102" s="21">
        <f t="shared" si="0"/>
        <v>15932</v>
      </c>
      <c r="K102" s="21">
        <f t="shared" si="0"/>
        <v>8406</v>
      </c>
      <c r="L102" s="21">
        <f t="shared" si="0"/>
        <v>30644</v>
      </c>
      <c r="M102" s="21">
        <f t="shared" si="0"/>
        <v>41793</v>
      </c>
      <c r="N102" s="21">
        <f t="shared" si="0"/>
        <v>24343</v>
      </c>
      <c r="O102" s="21">
        <f t="shared" si="0"/>
        <v>12796</v>
      </c>
      <c r="P102" s="21">
        <f t="shared" si="0"/>
        <v>20892</v>
      </c>
      <c r="Q102" s="21">
        <f t="shared" si="0"/>
        <v>424</v>
      </c>
      <c r="R102" s="21">
        <f t="shared" si="0"/>
        <v>15</v>
      </c>
      <c r="S102" s="24">
        <f t="shared" ref="S102:T109" si="3">+S14+S36+S58+S80</f>
        <v>278139</v>
      </c>
      <c r="T102" s="25">
        <f t="shared" si="3"/>
        <v>51583</v>
      </c>
    </row>
    <row r="103" spans="1:20" x14ac:dyDescent="0.25">
      <c r="A103" s="20" t="s">
        <v>17</v>
      </c>
      <c r="B103" s="21">
        <f t="shared" si="0"/>
        <v>24522</v>
      </c>
      <c r="C103" s="22">
        <f t="shared" si="0"/>
        <v>1136</v>
      </c>
      <c r="D103" s="22">
        <f t="shared" si="0"/>
        <v>7852</v>
      </c>
      <c r="E103" s="22">
        <f t="shared" si="0"/>
        <v>19723</v>
      </c>
      <c r="F103" s="22">
        <f t="shared" si="0"/>
        <v>2767</v>
      </c>
      <c r="G103" s="22">
        <f t="shared" si="0"/>
        <v>15922</v>
      </c>
      <c r="H103" s="22">
        <f t="shared" si="0"/>
        <v>25760</v>
      </c>
      <c r="I103" s="22">
        <f t="shared" si="0"/>
        <v>4625</v>
      </c>
      <c r="J103" s="22">
        <f t="shared" si="0"/>
        <v>13953</v>
      </c>
      <c r="K103" s="22">
        <f t="shared" si="0"/>
        <v>2767</v>
      </c>
      <c r="L103" s="22">
        <f t="shared" si="0"/>
        <v>19345</v>
      </c>
      <c r="M103" s="22">
        <f t="shared" si="0"/>
        <v>47625</v>
      </c>
      <c r="N103" s="22">
        <f t="shared" si="0"/>
        <v>29289</v>
      </c>
      <c r="O103" s="22">
        <f t="shared" si="0"/>
        <v>3137</v>
      </c>
      <c r="P103" s="22">
        <f t="shared" si="0"/>
        <v>9014</v>
      </c>
      <c r="Q103" s="22">
        <f t="shared" si="0"/>
        <v>911</v>
      </c>
      <c r="R103" s="23">
        <f t="shared" si="0"/>
        <v>0</v>
      </c>
      <c r="S103" s="24">
        <f t="shared" si="2"/>
        <v>228348</v>
      </c>
      <c r="T103" s="25">
        <f t="shared" si="3"/>
        <v>139153</v>
      </c>
    </row>
    <row r="104" spans="1:20" x14ac:dyDescent="0.25">
      <c r="A104" s="20" t="s">
        <v>18</v>
      </c>
      <c r="B104" s="21">
        <f t="shared" si="0"/>
        <v>13954</v>
      </c>
      <c r="C104" s="22">
        <f t="shared" si="0"/>
        <v>762</v>
      </c>
      <c r="D104" s="22">
        <f t="shared" si="0"/>
        <v>983</v>
      </c>
      <c r="E104" s="22">
        <f t="shared" si="0"/>
        <v>21998</v>
      </c>
      <c r="F104" s="22">
        <f t="shared" si="0"/>
        <v>1204</v>
      </c>
      <c r="G104" s="22">
        <f t="shared" si="0"/>
        <v>19908</v>
      </c>
      <c r="H104" s="22">
        <f t="shared" si="0"/>
        <v>25593</v>
      </c>
      <c r="I104" s="22">
        <f t="shared" si="0"/>
        <v>6215</v>
      </c>
      <c r="J104" s="22">
        <f t="shared" si="0"/>
        <v>8942</v>
      </c>
      <c r="K104" s="22">
        <f t="shared" si="0"/>
        <v>3522</v>
      </c>
      <c r="L104" s="22">
        <f t="shared" si="0"/>
        <v>13216</v>
      </c>
      <c r="M104" s="22">
        <f t="shared" si="0"/>
        <v>45251</v>
      </c>
      <c r="N104" s="22">
        <f t="shared" si="0"/>
        <v>33063</v>
      </c>
      <c r="O104" s="22">
        <f t="shared" si="0"/>
        <v>5252</v>
      </c>
      <c r="P104" s="22">
        <f t="shared" si="0"/>
        <v>8395</v>
      </c>
      <c r="Q104" s="22">
        <f t="shared" si="0"/>
        <v>860</v>
      </c>
      <c r="R104" s="23">
        <f t="shared" si="0"/>
        <v>10</v>
      </c>
      <c r="S104" s="24">
        <f t="shared" si="2"/>
        <v>209128</v>
      </c>
      <c r="T104" s="25">
        <f t="shared" si="3"/>
        <v>85736</v>
      </c>
    </row>
    <row r="105" spans="1:20" x14ac:dyDescent="0.25">
      <c r="A105" s="20" t="s">
        <v>19</v>
      </c>
      <c r="B105" s="21">
        <f t="shared" si="0"/>
        <v>11046</v>
      </c>
      <c r="C105" s="22">
        <f t="shared" si="0"/>
        <v>1064</v>
      </c>
      <c r="D105" s="22">
        <f t="shared" si="0"/>
        <v>327</v>
      </c>
      <c r="E105" s="22">
        <f t="shared" si="0"/>
        <v>8186</v>
      </c>
      <c r="F105" s="22">
        <f t="shared" si="0"/>
        <v>544</v>
      </c>
      <c r="G105" s="22">
        <f t="shared" si="0"/>
        <v>6340</v>
      </c>
      <c r="H105" s="22">
        <f t="shared" si="0"/>
        <v>12207</v>
      </c>
      <c r="I105" s="22">
        <f t="shared" si="0"/>
        <v>3611</v>
      </c>
      <c r="J105" s="22">
        <f t="shared" si="0"/>
        <v>3609</v>
      </c>
      <c r="K105" s="22">
        <f t="shared" si="0"/>
        <v>1823</v>
      </c>
      <c r="L105" s="22">
        <f t="shared" si="0"/>
        <v>6386</v>
      </c>
      <c r="M105" s="22">
        <f t="shared" si="0"/>
        <v>20864</v>
      </c>
      <c r="N105" s="22">
        <f t="shared" si="0"/>
        <v>8352</v>
      </c>
      <c r="O105" s="22">
        <f t="shared" si="0"/>
        <v>3091</v>
      </c>
      <c r="P105" s="22">
        <f t="shared" si="0"/>
        <v>4532</v>
      </c>
      <c r="Q105" s="22">
        <f t="shared" si="0"/>
        <v>133</v>
      </c>
      <c r="R105" s="23">
        <f t="shared" si="0"/>
        <v>6</v>
      </c>
      <c r="S105" s="24">
        <f t="shared" si="2"/>
        <v>92121</v>
      </c>
      <c r="T105" s="25">
        <f t="shared" si="3"/>
        <v>40474</v>
      </c>
    </row>
    <row r="106" spans="1:20" x14ac:dyDescent="0.25">
      <c r="A106" s="20" t="s">
        <v>20</v>
      </c>
      <c r="B106" s="21">
        <f t="shared" si="0"/>
        <v>17607</v>
      </c>
      <c r="C106" s="22">
        <f t="shared" si="0"/>
        <v>21349</v>
      </c>
      <c r="D106" s="22">
        <f t="shared" si="0"/>
        <v>1478</v>
      </c>
      <c r="E106" s="22">
        <f t="shared" si="0"/>
        <v>21536</v>
      </c>
      <c r="F106" s="22">
        <f t="shared" si="0"/>
        <v>1509</v>
      </c>
      <c r="G106" s="22">
        <f t="shared" si="0"/>
        <v>15111</v>
      </c>
      <c r="H106" s="22">
        <f t="shared" si="0"/>
        <v>30970</v>
      </c>
      <c r="I106" s="22">
        <f t="shared" si="0"/>
        <v>6594</v>
      </c>
      <c r="J106" s="22">
        <f t="shared" si="0"/>
        <v>13275</v>
      </c>
      <c r="K106" s="22">
        <f t="shared" si="0"/>
        <v>5940</v>
      </c>
      <c r="L106" s="22">
        <f t="shared" si="0"/>
        <v>22487</v>
      </c>
      <c r="M106" s="22">
        <f t="shared" si="0"/>
        <v>39144</v>
      </c>
      <c r="N106" s="22">
        <f t="shared" si="0"/>
        <v>37852</v>
      </c>
      <c r="O106" s="22">
        <f t="shared" si="0"/>
        <v>7805</v>
      </c>
      <c r="P106" s="22">
        <f t="shared" si="0"/>
        <v>9411</v>
      </c>
      <c r="Q106" s="22">
        <f t="shared" si="0"/>
        <v>253</v>
      </c>
      <c r="R106" s="23">
        <f t="shared" si="0"/>
        <v>21</v>
      </c>
      <c r="S106" s="24">
        <f t="shared" si="2"/>
        <v>252342</v>
      </c>
      <c r="T106" s="25">
        <f t="shared" si="3"/>
        <v>72736</v>
      </c>
    </row>
    <row r="107" spans="1:20" x14ac:dyDescent="0.25">
      <c r="A107" s="20" t="s">
        <v>21</v>
      </c>
      <c r="B107" s="21">
        <f t="shared" si="0"/>
        <v>808</v>
      </c>
      <c r="C107" s="22">
        <f t="shared" si="0"/>
        <v>1310</v>
      </c>
      <c r="D107" s="22">
        <f t="shared" si="0"/>
        <v>327</v>
      </c>
      <c r="E107" s="22">
        <f t="shared" si="0"/>
        <v>532</v>
      </c>
      <c r="F107" s="22">
        <f t="shared" si="0"/>
        <v>269</v>
      </c>
      <c r="G107" s="22">
        <f t="shared" si="0"/>
        <v>1859</v>
      </c>
      <c r="H107" s="22">
        <f t="shared" si="0"/>
        <v>2581</v>
      </c>
      <c r="I107" s="22">
        <f t="shared" si="0"/>
        <v>329</v>
      </c>
      <c r="J107" s="22">
        <f t="shared" si="0"/>
        <v>1017</v>
      </c>
      <c r="K107" s="22">
        <f t="shared" si="0"/>
        <v>380</v>
      </c>
      <c r="L107" s="22">
        <f t="shared" si="0"/>
        <v>1491</v>
      </c>
      <c r="M107" s="22">
        <f t="shared" si="0"/>
        <v>9522</v>
      </c>
      <c r="N107" s="22">
        <f t="shared" si="0"/>
        <v>3196</v>
      </c>
      <c r="O107" s="22">
        <f t="shared" si="0"/>
        <v>632</v>
      </c>
      <c r="P107" s="22">
        <f t="shared" si="0"/>
        <v>1368</v>
      </c>
      <c r="Q107" s="22">
        <f t="shared" si="0"/>
        <v>31</v>
      </c>
      <c r="R107" s="23">
        <f t="shared" si="0"/>
        <v>0</v>
      </c>
      <c r="S107" s="24">
        <f t="shared" si="2"/>
        <v>25652</v>
      </c>
      <c r="T107" s="25">
        <f t="shared" si="3"/>
        <v>6352</v>
      </c>
    </row>
    <row r="108" spans="1:20" x14ac:dyDescent="0.25">
      <c r="A108" s="20" t="s">
        <v>22</v>
      </c>
      <c r="B108" s="21">
        <f t="shared" si="0"/>
        <v>1254</v>
      </c>
      <c r="C108" s="22">
        <f t="shared" si="0"/>
        <v>1864</v>
      </c>
      <c r="D108" s="22">
        <f t="shared" si="0"/>
        <v>1718</v>
      </c>
      <c r="E108" s="22">
        <f t="shared" si="0"/>
        <v>5133</v>
      </c>
      <c r="F108" s="22">
        <f t="shared" si="0"/>
        <v>377</v>
      </c>
      <c r="G108" s="22">
        <f t="shared" si="0"/>
        <v>5318</v>
      </c>
      <c r="H108" s="22">
        <f t="shared" si="0"/>
        <v>8770</v>
      </c>
      <c r="I108" s="22">
        <f t="shared" si="0"/>
        <v>4347</v>
      </c>
      <c r="J108" s="22">
        <f t="shared" si="0"/>
        <v>4891</v>
      </c>
      <c r="K108" s="22">
        <f t="shared" si="0"/>
        <v>1321</v>
      </c>
      <c r="L108" s="22">
        <f t="shared" si="0"/>
        <v>8133</v>
      </c>
      <c r="M108" s="22">
        <f t="shared" si="0"/>
        <v>8588</v>
      </c>
      <c r="N108" s="22">
        <f t="shared" si="0"/>
        <v>3338</v>
      </c>
      <c r="O108" s="22">
        <f t="shared" si="0"/>
        <v>3441</v>
      </c>
      <c r="P108" s="22">
        <f t="shared" si="0"/>
        <v>3378</v>
      </c>
      <c r="Q108" s="22">
        <f t="shared" si="0"/>
        <v>5</v>
      </c>
      <c r="R108" s="23">
        <f t="shared" si="0"/>
        <v>13</v>
      </c>
      <c r="S108" s="24">
        <f t="shared" si="2"/>
        <v>61889</v>
      </c>
      <c r="T108" s="25">
        <f t="shared" si="3"/>
        <v>16372</v>
      </c>
    </row>
    <row r="109" spans="1:20" ht="15.75" thickBot="1" x14ac:dyDescent="0.3">
      <c r="A109" s="26" t="s">
        <v>23</v>
      </c>
      <c r="B109" s="27">
        <f t="shared" si="0"/>
        <v>83338</v>
      </c>
      <c r="C109" s="28">
        <f t="shared" ref="C109:R109" si="4">+C21+C43+C65+C87</f>
        <v>11643</v>
      </c>
      <c r="D109" s="28">
        <f t="shared" si="4"/>
        <v>59844</v>
      </c>
      <c r="E109" s="28">
        <f t="shared" si="4"/>
        <v>223733</v>
      </c>
      <c r="F109" s="28">
        <f t="shared" si="4"/>
        <v>20101</v>
      </c>
      <c r="G109" s="28">
        <f t="shared" si="4"/>
        <v>285644</v>
      </c>
      <c r="H109" s="28">
        <f t="shared" si="4"/>
        <v>473603</v>
      </c>
      <c r="I109" s="28">
        <f t="shared" si="4"/>
        <v>112439</v>
      </c>
      <c r="J109" s="28">
        <f t="shared" si="4"/>
        <v>175752</v>
      </c>
      <c r="K109" s="28">
        <f t="shared" si="4"/>
        <v>137814</v>
      </c>
      <c r="L109" s="28">
        <f t="shared" si="4"/>
        <v>463326</v>
      </c>
      <c r="M109" s="28">
        <f t="shared" si="4"/>
        <v>308827</v>
      </c>
      <c r="N109" s="28">
        <f t="shared" si="4"/>
        <v>168304</v>
      </c>
      <c r="O109" s="28">
        <f t="shared" si="4"/>
        <v>88253</v>
      </c>
      <c r="P109" s="28">
        <f t="shared" si="4"/>
        <v>231871</v>
      </c>
      <c r="Q109" s="28">
        <f t="shared" si="4"/>
        <v>29101</v>
      </c>
      <c r="R109" s="29">
        <f t="shared" si="4"/>
        <v>517</v>
      </c>
      <c r="S109" s="30">
        <f t="shared" si="2"/>
        <v>2874110</v>
      </c>
      <c r="T109" s="31">
        <f t="shared" si="3"/>
        <v>506054</v>
      </c>
    </row>
    <row r="110" spans="1:20" ht="15.75" thickBot="1" x14ac:dyDescent="0.3">
      <c r="A110" s="32" t="s">
        <v>24</v>
      </c>
      <c r="B110" s="33">
        <f>+SUM(B94:B109)</f>
        <v>321517</v>
      </c>
      <c r="C110" s="33">
        <f t="shared" ref="C110:R110" si="5">+SUM(C94:C109)</f>
        <v>46614</v>
      </c>
      <c r="D110" s="33">
        <f t="shared" si="5"/>
        <v>132985</v>
      </c>
      <c r="E110" s="33">
        <f t="shared" si="5"/>
        <v>423133</v>
      </c>
      <c r="F110" s="33">
        <f t="shared" si="5"/>
        <v>38571</v>
      </c>
      <c r="G110" s="33">
        <f t="shared" si="5"/>
        <v>537591</v>
      </c>
      <c r="H110" s="33">
        <f t="shared" si="5"/>
        <v>797134</v>
      </c>
      <c r="I110" s="33">
        <f t="shared" si="5"/>
        <v>202778</v>
      </c>
      <c r="J110" s="33">
        <f t="shared" si="5"/>
        <v>322688</v>
      </c>
      <c r="K110" s="33">
        <f t="shared" si="5"/>
        <v>195354</v>
      </c>
      <c r="L110" s="33">
        <f t="shared" si="5"/>
        <v>731861</v>
      </c>
      <c r="M110" s="33">
        <f t="shared" si="5"/>
        <v>784174</v>
      </c>
      <c r="N110" s="33">
        <f t="shared" si="5"/>
        <v>422697</v>
      </c>
      <c r="O110" s="33">
        <f t="shared" si="5"/>
        <v>162976</v>
      </c>
      <c r="P110" s="33">
        <f t="shared" si="5"/>
        <v>395079</v>
      </c>
      <c r="Q110" s="33">
        <f t="shared" si="5"/>
        <v>45451</v>
      </c>
      <c r="R110" s="33">
        <f t="shared" si="5"/>
        <v>821</v>
      </c>
      <c r="S110" s="34">
        <f>+SUM(B110:R110)</f>
        <v>5561424</v>
      </c>
      <c r="T110" s="33">
        <f>+SUM(T94:T109)</f>
        <v>1453289</v>
      </c>
    </row>
    <row r="112" spans="1:20" x14ac:dyDescent="0.25">
      <c r="A112" s="1"/>
    </row>
  </sheetData>
  <mergeCells count="10">
    <mergeCell ref="A68:L68"/>
    <mergeCell ref="A69:L69"/>
    <mergeCell ref="A90:L90"/>
    <mergeCell ref="A91:L91"/>
    <mergeCell ref="A2:L2"/>
    <mergeCell ref="A3:L3"/>
    <mergeCell ref="A24:L24"/>
    <mergeCell ref="A25:L25"/>
    <mergeCell ref="A46:L46"/>
    <mergeCell ref="A47:L47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T112"/>
  <sheetViews>
    <sheetView topLeftCell="B61" zoomScale="70" zoomScaleNormal="70" workbookViewId="0">
      <selection activeCell="S73" sqref="S73"/>
    </sheetView>
  </sheetViews>
  <sheetFormatPr baseColWidth="10" defaultRowHeight="15" x14ac:dyDescent="0.25"/>
  <cols>
    <col min="1" max="1" width="39.28515625" bestFit="1" customWidth="1"/>
    <col min="2" max="2" width="12.140625" bestFit="1" customWidth="1"/>
    <col min="3" max="3" width="10.5703125" bestFit="1" customWidth="1"/>
    <col min="4" max="4" width="11.85546875" bestFit="1" customWidth="1"/>
    <col min="5" max="5" width="13.140625" bestFit="1" customWidth="1"/>
    <col min="6" max="6" width="14.7109375" bestFit="1" customWidth="1"/>
    <col min="7" max="7" width="11.5703125" bestFit="1" customWidth="1"/>
    <col min="8" max="8" width="12.42578125" bestFit="1" customWidth="1"/>
    <col min="9" max="9" width="13" bestFit="1" customWidth="1"/>
    <col min="10" max="10" width="13.5703125" bestFit="1" customWidth="1"/>
    <col min="11" max="11" width="12.85546875" bestFit="1" customWidth="1"/>
    <col min="12" max="12" width="16.28515625" bestFit="1" customWidth="1"/>
    <col min="13" max="13" width="14.85546875" bestFit="1" customWidth="1"/>
    <col min="14" max="14" width="11.7109375" bestFit="1" customWidth="1"/>
    <col min="15" max="15" width="11.85546875" bestFit="1" customWidth="1"/>
    <col min="16" max="16" width="12.42578125" bestFit="1" customWidth="1"/>
    <col min="17" max="17" width="10.5703125" bestFit="1" customWidth="1"/>
    <col min="18" max="18" width="14.5703125" bestFit="1" customWidth="1"/>
    <col min="19" max="19" width="15.28515625" customWidth="1"/>
    <col min="20" max="20" width="14" customWidth="1"/>
  </cols>
  <sheetData>
    <row r="2" spans="1:20" ht="18.75" x14ac:dyDescent="0.3">
      <c r="A2" s="104" t="s">
        <v>26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</row>
    <row r="3" spans="1:20" ht="19.5" thickBot="1" x14ac:dyDescent="0.35">
      <c r="A3" s="104" t="s">
        <v>27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</row>
    <row r="4" spans="1:20" x14ac:dyDescent="0.25">
      <c r="A4" s="2" t="s">
        <v>0</v>
      </c>
      <c r="B4" s="3" t="s">
        <v>30</v>
      </c>
      <c r="C4" s="4" t="s">
        <v>31</v>
      </c>
      <c r="D4" s="4" t="s">
        <v>32</v>
      </c>
      <c r="E4" s="4" t="s">
        <v>1</v>
      </c>
      <c r="F4" s="4" t="s">
        <v>2</v>
      </c>
      <c r="G4" s="4" t="s">
        <v>33</v>
      </c>
      <c r="H4" s="4" t="s">
        <v>3</v>
      </c>
      <c r="I4" s="4" t="s">
        <v>34</v>
      </c>
      <c r="J4" s="5" t="s">
        <v>4</v>
      </c>
      <c r="K4" s="5" t="s">
        <v>35</v>
      </c>
      <c r="L4" s="5" t="s">
        <v>6</v>
      </c>
      <c r="M4" s="5" t="s">
        <v>36</v>
      </c>
      <c r="N4" s="5" t="s">
        <v>37</v>
      </c>
      <c r="O4" s="5" t="s">
        <v>5</v>
      </c>
      <c r="P4" s="5" t="s">
        <v>38</v>
      </c>
      <c r="Q4" s="5" t="s">
        <v>39</v>
      </c>
      <c r="R4" s="5" t="s">
        <v>40</v>
      </c>
      <c r="S4" s="6" t="s">
        <v>52</v>
      </c>
      <c r="T4" s="7" t="s">
        <v>54</v>
      </c>
    </row>
    <row r="5" spans="1:20" ht="15.75" thickBot="1" x14ac:dyDescent="0.3">
      <c r="A5" s="8"/>
      <c r="B5" s="9" t="s">
        <v>41</v>
      </c>
      <c r="C5" s="10" t="s">
        <v>41</v>
      </c>
      <c r="D5" s="10" t="s">
        <v>42</v>
      </c>
      <c r="E5" s="10" t="s">
        <v>43</v>
      </c>
      <c r="F5" s="10" t="s">
        <v>8</v>
      </c>
      <c r="G5" s="10" t="s">
        <v>41</v>
      </c>
      <c r="H5" s="10" t="s">
        <v>41</v>
      </c>
      <c r="I5" s="10" t="s">
        <v>44</v>
      </c>
      <c r="J5" s="11" t="s">
        <v>41</v>
      </c>
      <c r="K5" s="11" t="s">
        <v>45</v>
      </c>
      <c r="L5" s="11" t="s">
        <v>46</v>
      </c>
      <c r="M5" s="11" t="s">
        <v>47</v>
      </c>
      <c r="N5" s="11" t="s">
        <v>41</v>
      </c>
      <c r="O5" s="11" t="s">
        <v>48</v>
      </c>
      <c r="P5" s="11" t="s">
        <v>49</v>
      </c>
      <c r="Q5" s="11" t="s">
        <v>50</v>
      </c>
      <c r="R5" s="11" t="s">
        <v>51</v>
      </c>
      <c r="S5" s="12" t="s">
        <v>53</v>
      </c>
      <c r="T5" s="13" t="s">
        <v>55</v>
      </c>
    </row>
    <row r="6" spans="1:20" x14ac:dyDescent="0.25">
      <c r="A6" s="14" t="s">
        <v>9</v>
      </c>
      <c r="B6" s="15">
        <v>1275</v>
      </c>
      <c r="C6" s="16">
        <v>154</v>
      </c>
      <c r="D6" s="16">
        <v>1062</v>
      </c>
      <c r="E6" s="16">
        <v>2991</v>
      </c>
      <c r="F6" s="16">
        <v>188</v>
      </c>
      <c r="G6" s="16">
        <v>3794</v>
      </c>
      <c r="H6" s="16">
        <v>3927</v>
      </c>
      <c r="I6" s="16">
        <v>1955</v>
      </c>
      <c r="J6" s="16">
        <v>2275</v>
      </c>
      <c r="K6" s="16">
        <v>893</v>
      </c>
      <c r="L6" s="16">
        <v>2936</v>
      </c>
      <c r="M6" s="16">
        <v>14520</v>
      </c>
      <c r="N6" s="16">
        <v>4860</v>
      </c>
      <c r="O6" s="16">
        <v>1026</v>
      </c>
      <c r="P6" s="16">
        <v>2859</v>
      </c>
      <c r="Q6" s="16">
        <v>851</v>
      </c>
      <c r="R6" s="17">
        <v>1</v>
      </c>
      <c r="S6" s="18">
        <v>45567</v>
      </c>
      <c r="T6" s="19">
        <v>8367</v>
      </c>
    </row>
    <row r="7" spans="1:20" x14ac:dyDescent="0.25">
      <c r="A7" s="20" t="s">
        <v>10</v>
      </c>
      <c r="B7" s="21">
        <v>165</v>
      </c>
      <c r="C7" s="22">
        <v>51</v>
      </c>
      <c r="D7" s="22">
        <v>3698</v>
      </c>
      <c r="E7" s="22">
        <v>3075</v>
      </c>
      <c r="F7" s="22">
        <v>331</v>
      </c>
      <c r="G7" s="22">
        <v>5278</v>
      </c>
      <c r="H7" s="22">
        <v>8714</v>
      </c>
      <c r="I7" s="22">
        <v>3572</v>
      </c>
      <c r="J7" s="22">
        <v>3868</v>
      </c>
      <c r="K7" s="22">
        <v>1650</v>
      </c>
      <c r="L7" s="22">
        <v>6252</v>
      </c>
      <c r="M7" s="22">
        <v>17276</v>
      </c>
      <c r="N7" s="22">
        <v>4827</v>
      </c>
      <c r="O7" s="22">
        <v>1319</v>
      </c>
      <c r="P7" s="22">
        <v>4379</v>
      </c>
      <c r="Q7" s="22">
        <v>900</v>
      </c>
      <c r="R7" s="23">
        <v>0</v>
      </c>
      <c r="S7" s="24">
        <v>65355</v>
      </c>
      <c r="T7" s="25">
        <v>7923</v>
      </c>
    </row>
    <row r="8" spans="1:20" x14ac:dyDescent="0.25">
      <c r="A8" s="20" t="s">
        <v>11</v>
      </c>
      <c r="B8" s="21">
        <v>459</v>
      </c>
      <c r="C8" s="22">
        <v>18</v>
      </c>
      <c r="D8" s="22">
        <v>17424</v>
      </c>
      <c r="E8" s="22">
        <v>10880</v>
      </c>
      <c r="F8" s="22">
        <v>352</v>
      </c>
      <c r="G8" s="22">
        <v>15480</v>
      </c>
      <c r="H8" s="22">
        <v>14951</v>
      </c>
      <c r="I8" s="22">
        <v>6243</v>
      </c>
      <c r="J8" s="22">
        <v>8625</v>
      </c>
      <c r="K8" s="22">
        <v>4299</v>
      </c>
      <c r="L8" s="22">
        <v>19454</v>
      </c>
      <c r="M8" s="22">
        <v>22342</v>
      </c>
      <c r="N8" s="22">
        <v>7148</v>
      </c>
      <c r="O8" s="22">
        <v>2293</v>
      </c>
      <c r="P8" s="22">
        <v>10390</v>
      </c>
      <c r="Q8" s="22">
        <v>1637</v>
      </c>
      <c r="R8" s="23">
        <v>20</v>
      </c>
      <c r="S8" s="24">
        <v>142015</v>
      </c>
      <c r="T8" s="25">
        <v>11759</v>
      </c>
    </row>
    <row r="9" spans="1:20" x14ac:dyDescent="0.25">
      <c r="A9" s="20" t="s">
        <v>12</v>
      </c>
      <c r="B9" s="21">
        <v>4841</v>
      </c>
      <c r="C9" s="22">
        <v>26</v>
      </c>
      <c r="D9" s="22">
        <v>7603</v>
      </c>
      <c r="E9" s="22">
        <v>1969</v>
      </c>
      <c r="F9" s="22">
        <v>309</v>
      </c>
      <c r="G9" s="22">
        <v>5591</v>
      </c>
      <c r="H9" s="22">
        <v>5054</v>
      </c>
      <c r="I9" s="22">
        <v>1814</v>
      </c>
      <c r="J9" s="22">
        <v>3347</v>
      </c>
      <c r="K9" s="22">
        <v>1405</v>
      </c>
      <c r="L9" s="22">
        <v>7136</v>
      </c>
      <c r="M9" s="22">
        <v>12785</v>
      </c>
      <c r="N9" s="22">
        <v>1792</v>
      </c>
      <c r="O9" s="22">
        <v>1284</v>
      </c>
      <c r="P9" s="22">
        <v>3966</v>
      </c>
      <c r="Q9" s="22">
        <v>351</v>
      </c>
      <c r="R9" s="23">
        <v>3</v>
      </c>
      <c r="S9" s="24">
        <v>59276</v>
      </c>
      <c r="T9" s="25">
        <v>6610</v>
      </c>
    </row>
    <row r="10" spans="1:20" x14ac:dyDescent="0.25">
      <c r="A10" s="20" t="s">
        <v>13</v>
      </c>
      <c r="B10" s="21">
        <v>8832</v>
      </c>
      <c r="C10" s="22">
        <v>710</v>
      </c>
      <c r="D10" s="22">
        <v>7478</v>
      </c>
      <c r="E10" s="22">
        <v>5216</v>
      </c>
      <c r="F10" s="22">
        <v>626</v>
      </c>
      <c r="G10" s="22">
        <v>17266</v>
      </c>
      <c r="H10" s="22">
        <v>13502</v>
      </c>
      <c r="I10" s="22">
        <v>7141</v>
      </c>
      <c r="J10" s="22">
        <v>4737</v>
      </c>
      <c r="K10" s="22">
        <v>3437</v>
      </c>
      <c r="L10" s="22">
        <v>15436</v>
      </c>
      <c r="M10" s="22">
        <v>15773</v>
      </c>
      <c r="N10" s="22">
        <v>11319</v>
      </c>
      <c r="O10" s="22">
        <v>3209</v>
      </c>
      <c r="P10" s="22">
        <v>7560</v>
      </c>
      <c r="Q10" s="22">
        <v>1805</v>
      </c>
      <c r="R10" s="23">
        <v>105</v>
      </c>
      <c r="S10" s="24">
        <v>124152</v>
      </c>
      <c r="T10" s="25">
        <v>15145</v>
      </c>
    </row>
    <row r="11" spans="1:20" x14ac:dyDescent="0.25">
      <c r="A11" s="20" t="s">
        <v>14</v>
      </c>
      <c r="B11" s="21">
        <v>14142</v>
      </c>
      <c r="C11" s="22">
        <v>331</v>
      </c>
      <c r="D11" s="22">
        <v>5662</v>
      </c>
      <c r="E11" s="22">
        <v>15380</v>
      </c>
      <c r="F11" s="22">
        <v>1759</v>
      </c>
      <c r="G11" s="22">
        <v>38988</v>
      </c>
      <c r="H11" s="22">
        <v>30100</v>
      </c>
      <c r="I11" s="22">
        <v>13831</v>
      </c>
      <c r="J11" s="22">
        <v>19028</v>
      </c>
      <c r="K11" s="22">
        <v>10244</v>
      </c>
      <c r="L11" s="22">
        <v>38397</v>
      </c>
      <c r="M11" s="22">
        <v>61342</v>
      </c>
      <c r="N11" s="22">
        <v>23549</v>
      </c>
      <c r="O11" s="22">
        <v>9832</v>
      </c>
      <c r="P11" s="22">
        <v>24238</v>
      </c>
      <c r="Q11" s="22">
        <v>4148</v>
      </c>
      <c r="R11" s="23">
        <v>40</v>
      </c>
      <c r="S11" s="24">
        <v>311011</v>
      </c>
      <c r="T11" s="25">
        <v>56493</v>
      </c>
    </row>
    <row r="12" spans="1:20" x14ac:dyDescent="0.25">
      <c r="A12" s="20" t="s">
        <v>15</v>
      </c>
      <c r="B12" s="21">
        <v>43182</v>
      </c>
      <c r="C12" s="22">
        <v>864</v>
      </c>
      <c r="D12" s="22">
        <v>4790</v>
      </c>
      <c r="E12" s="22">
        <v>19063</v>
      </c>
      <c r="F12" s="22">
        <v>947</v>
      </c>
      <c r="G12" s="22">
        <v>19199</v>
      </c>
      <c r="H12" s="22">
        <v>28614</v>
      </c>
      <c r="I12" s="22">
        <v>4452</v>
      </c>
      <c r="J12" s="22">
        <v>7502</v>
      </c>
      <c r="K12" s="22">
        <v>4884</v>
      </c>
      <c r="L12" s="22">
        <v>15762</v>
      </c>
      <c r="M12" s="22">
        <v>33265</v>
      </c>
      <c r="N12" s="22">
        <v>8815</v>
      </c>
      <c r="O12" s="22">
        <v>4957</v>
      </c>
      <c r="P12" s="22">
        <v>11316</v>
      </c>
      <c r="Q12" s="22">
        <v>586</v>
      </c>
      <c r="R12" s="23">
        <v>5</v>
      </c>
      <c r="S12" s="24">
        <v>208203</v>
      </c>
      <c r="T12" s="25">
        <v>35420</v>
      </c>
    </row>
    <row r="13" spans="1:20" x14ac:dyDescent="0.25">
      <c r="A13" s="20" t="s">
        <v>16</v>
      </c>
      <c r="B13" s="21">
        <v>37779</v>
      </c>
      <c r="C13" s="22">
        <v>72</v>
      </c>
      <c r="D13" s="22">
        <v>615</v>
      </c>
      <c r="E13" s="22">
        <v>12539</v>
      </c>
      <c r="F13" s="22">
        <v>923</v>
      </c>
      <c r="G13" s="22">
        <v>16275</v>
      </c>
      <c r="H13" s="22">
        <v>22470</v>
      </c>
      <c r="I13" s="22">
        <v>5181</v>
      </c>
      <c r="J13" s="22">
        <v>5957</v>
      </c>
      <c r="K13" s="22">
        <v>4606</v>
      </c>
      <c r="L13" s="22">
        <v>16024</v>
      </c>
      <c r="M13" s="22">
        <v>40001</v>
      </c>
      <c r="N13" s="22">
        <v>10400</v>
      </c>
      <c r="O13" s="22">
        <v>3814</v>
      </c>
      <c r="P13" s="22">
        <v>9730</v>
      </c>
      <c r="Q13" s="22">
        <v>161</v>
      </c>
      <c r="R13" s="23">
        <v>5</v>
      </c>
      <c r="S13" s="24">
        <v>186552</v>
      </c>
      <c r="T13" s="25">
        <v>23545</v>
      </c>
    </row>
    <row r="14" spans="1:20" x14ac:dyDescent="0.25">
      <c r="A14" s="20" t="s">
        <v>56</v>
      </c>
      <c r="B14" s="21">
        <v>14570</v>
      </c>
      <c r="C14" s="22">
        <v>2353</v>
      </c>
      <c r="D14" s="22">
        <v>1257</v>
      </c>
      <c r="E14" s="22">
        <v>19717</v>
      </c>
      <c r="F14" s="22">
        <v>1674</v>
      </c>
      <c r="G14" s="22">
        <v>42528</v>
      </c>
      <c r="H14" s="22">
        <v>25266</v>
      </c>
      <c r="I14" s="22">
        <v>5933</v>
      </c>
      <c r="J14" s="22">
        <v>14831</v>
      </c>
      <c r="K14" s="22">
        <v>7991</v>
      </c>
      <c r="L14" s="22">
        <v>29239</v>
      </c>
      <c r="M14" s="22">
        <v>38658</v>
      </c>
      <c r="N14" s="22">
        <v>24949</v>
      </c>
      <c r="O14" s="22">
        <v>12769</v>
      </c>
      <c r="P14" s="22">
        <v>20392</v>
      </c>
      <c r="Q14" s="22">
        <v>397</v>
      </c>
      <c r="R14" s="23">
        <v>15</v>
      </c>
      <c r="S14" s="24">
        <v>262539</v>
      </c>
      <c r="T14" s="25">
        <v>36848</v>
      </c>
    </row>
    <row r="15" spans="1:20" x14ac:dyDescent="0.25">
      <c r="A15" s="20" t="s">
        <v>17</v>
      </c>
      <c r="B15" s="21">
        <v>9886</v>
      </c>
      <c r="C15" s="22">
        <v>39</v>
      </c>
      <c r="D15" s="22">
        <v>199</v>
      </c>
      <c r="E15" s="22">
        <v>4109</v>
      </c>
      <c r="F15" s="22">
        <v>255</v>
      </c>
      <c r="G15" s="22">
        <v>6987</v>
      </c>
      <c r="H15" s="22">
        <v>6720</v>
      </c>
      <c r="I15" s="22">
        <v>1390</v>
      </c>
      <c r="J15" s="22">
        <v>2315</v>
      </c>
      <c r="K15" s="22">
        <v>1273</v>
      </c>
      <c r="L15" s="22">
        <v>4644</v>
      </c>
      <c r="M15" s="22">
        <v>25230</v>
      </c>
      <c r="N15" s="22">
        <v>6146</v>
      </c>
      <c r="O15" s="22">
        <v>1549</v>
      </c>
      <c r="P15" s="22">
        <v>2973</v>
      </c>
      <c r="Q15" s="22">
        <v>117</v>
      </c>
      <c r="R15" s="23">
        <v>0</v>
      </c>
      <c r="S15" s="24">
        <v>73832</v>
      </c>
      <c r="T15" s="25">
        <v>14906</v>
      </c>
    </row>
    <row r="16" spans="1:20" x14ac:dyDescent="0.25">
      <c r="A16" s="20" t="s">
        <v>18</v>
      </c>
      <c r="B16" s="21">
        <v>5547</v>
      </c>
      <c r="C16" s="22">
        <v>596</v>
      </c>
      <c r="D16" s="22">
        <v>366</v>
      </c>
      <c r="E16" s="22">
        <v>9168</v>
      </c>
      <c r="F16" s="22">
        <v>896</v>
      </c>
      <c r="G16" s="22">
        <v>15460</v>
      </c>
      <c r="H16" s="22">
        <v>15858</v>
      </c>
      <c r="I16" s="22">
        <v>4730</v>
      </c>
      <c r="J16" s="22">
        <v>3973</v>
      </c>
      <c r="K16" s="22">
        <v>3383</v>
      </c>
      <c r="L16" s="22">
        <v>7784</v>
      </c>
      <c r="M16" s="22">
        <v>26051</v>
      </c>
      <c r="N16" s="22">
        <v>14288</v>
      </c>
      <c r="O16" s="22">
        <v>3966</v>
      </c>
      <c r="P16" s="22">
        <v>6247</v>
      </c>
      <c r="Q16" s="22">
        <v>322</v>
      </c>
      <c r="R16" s="23">
        <v>3</v>
      </c>
      <c r="S16" s="24">
        <v>118638</v>
      </c>
      <c r="T16" s="25">
        <v>13691</v>
      </c>
    </row>
    <row r="17" spans="1:20" x14ac:dyDescent="0.25">
      <c r="A17" s="20" t="s">
        <v>19</v>
      </c>
      <c r="B17" s="21">
        <v>5243</v>
      </c>
      <c r="C17" s="22">
        <v>605</v>
      </c>
      <c r="D17" s="22">
        <v>157</v>
      </c>
      <c r="E17" s="22">
        <v>4784</v>
      </c>
      <c r="F17" s="22">
        <v>195</v>
      </c>
      <c r="G17" s="22">
        <v>5402</v>
      </c>
      <c r="H17" s="22">
        <v>5759</v>
      </c>
      <c r="I17" s="22">
        <v>2721</v>
      </c>
      <c r="J17" s="22">
        <v>2635</v>
      </c>
      <c r="K17" s="22">
        <v>1684</v>
      </c>
      <c r="L17" s="22">
        <v>5033</v>
      </c>
      <c r="M17" s="22">
        <v>15807</v>
      </c>
      <c r="N17" s="22">
        <v>6722</v>
      </c>
      <c r="O17" s="22">
        <v>2978</v>
      </c>
      <c r="P17" s="22">
        <v>3899</v>
      </c>
      <c r="Q17" s="22">
        <v>52</v>
      </c>
      <c r="R17" s="23">
        <v>6</v>
      </c>
      <c r="S17" s="24">
        <v>63682</v>
      </c>
      <c r="T17" s="25">
        <v>17925</v>
      </c>
    </row>
    <row r="18" spans="1:20" x14ac:dyDescent="0.25">
      <c r="A18" s="20" t="s">
        <v>20</v>
      </c>
      <c r="B18" s="21">
        <v>9978</v>
      </c>
      <c r="C18" s="22">
        <v>14526</v>
      </c>
      <c r="D18" s="22">
        <v>349</v>
      </c>
      <c r="E18" s="22">
        <v>13829</v>
      </c>
      <c r="F18" s="22">
        <v>665</v>
      </c>
      <c r="G18" s="22">
        <v>12397</v>
      </c>
      <c r="H18" s="22">
        <v>18371</v>
      </c>
      <c r="I18" s="22">
        <v>4720</v>
      </c>
      <c r="J18" s="22">
        <v>7416</v>
      </c>
      <c r="K18" s="22">
        <v>5652</v>
      </c>
      <c r="L18" s="22">
        <v>14106</v>
      </c>
      <c r="M18" s="22">
        <v>28490</v>
      </c>
      <c r="N18" s="22">
        <v>8120</v>
      </c>
      <c r="O18" s="22">
        <v>4968</v>
      </c>
      <c r="P18" s="22">
        <v>7417</v>
      </c>
      <c r="Q18" s="22">
        <v>106</v>
      </c>
      <c r="R18" s="23">
        <v>1</v>
      </c>
      <c r="S18" s="24">
        <v>151111</v>
      </c>
      <c r="T18" s="25">
        <v>3079</v>
      </c>
    </row>
    <row r="19" spans="1:20" x14ac:dyDescent="0.25">
      <c r="A19" s="20" t="s">
        <v>21</v>
      </c>
      <c r="B19" s="21">
        <v>711</v>
      </c>
      <c r="C19" s="22">
        <v>939</v>
      </c>
      <c r="D19" s="22">
        <v>129</v>
      </c>
      <c r="E19" s="22">
        <v>346</v>
      </c>
      <c r="F19" s="22">
        <v>254</v>
      </c>
      <c r="G19" s="22">
        <v>1030</v>
      </c>
      <c r="H19" s="22">
        <v>1774</v>
      </c>
      <c r="I19" s="22">
        <v>284</v>
      </c>
      <c r="J19" s="22">
        <v>638</v>
      </c>
      <c r="K19" s="22">
        <v>377</v>
      </c>
      <c r="L19" s="22">
        <v>1232</v>
      </c>
      <c r="M19" s="22">
        <v>7230</v>
      </c>
      <c r="N19" s="22">
        <v>1355</v>
      </c>
      <c r="O19" s="22">
        <v>532</v>
      </c>
      <c r="P19" s="22">
        <v>1016</v>
      </c>
      <c r="Q19" s="22">
        <v>4</v>
      </c>
      <c r="R19" s="23">
        <v>0</v>
      </c>
      <c r="S19" s="24">
        <v>17851</v>
      </c>
      <c r="T19" s="25">
        <v>7210</v>
      </c>
    </row>
    <row r="20" spans="1:20" x14ac:dyDescent="0.25">
      <c r="A20" s="20" t="s">
        <v>22</v>
      </c>
      <c r="B20" s="21">
        <v>869</v>
      </c>
      <c r="C20" s="22">
        <v>1740</v>
      </c>
      <c r="D20" s="22">
        <v>1649</v>
      </c>
      <c r="E20" s="22">
        <v>4749</v>
      </c>
      <c r="F20" s="22">
        <v>345</v>
      </c>
      <c r="G20" s="22">
        <v>5037</v>
      </c>
      <c r="H20" s="22">
        <v>5929</v>
      </c>
      <c r="I20" s="22">
        <v>4005</v>
      </c>
      <c r="J20" s="22">
        <v>4505</v>
      </c>
      <c r="K20" s="22">
        <v>1242</v>
      </c>
      <c r="L20" s="22">
        <v>4403</v>
      </c>
      <c r="M20" s="22">
        <v>7538</v>
      </c>
      <c r="N20" s="22">
        <v>2123</v>
      </c>
      <c r="O20" s="22">
        <v>991</v>
      </c>
      <c r="P20" s="22">
        <v>2775</v>
      </c>
      <c r="Q20" s="22">
        <v>4</v>
      </c>
      <c r="R20" s="23">
        <v>5</v>
      </c>
      <c r="S20" s="24">
        <v>47909</v>
      </c>
      <c r="T20" s="25">
        <v>163886</v>
      </c>
    </row>
    <row r="21" spans="1:20" ht="15.75" thickBot="1" x14ac:dyDescent="0.3">
      <c r="A21" s="26" t="s">
        <v>23</v>
      </c>
      <c r="B21" s="27">
        <v>50485</v>
      </c>
      <c r="C21" s="28">
        <v>3367</v>
      </c>
      <c r="D21" s="28">
        <v>8848</v>
      </c>
      <c r="E21" s="28">
        <v>143996</v>
      </c>
      <c r="F21" s="28">
        <v>7118</v>
      </c>
      <c r="G21" s="28">
        <v>197574</v>
      </c>
      <c r="H21" s="28">
        <v>260941</v>
      </c>
      <c r="I21" s="28">
        <v>79479</v>
      </c>
      <c r="J21" s="28">
        <v>107477</v>
      </c>
      <c r="K21" s="28">
        <v>123082</v>
      </c>
      <c r="L21" s="28">
        <v>329676</v>
      </c>
      <c r="M21" s="28">
        <v>217704</v>
      </c>
      <c r="N21" s="28">
        <v>109477</v>
      </c>
      <c r="O21" s="28">
        <v>62416</v>
      </c>
      <c r="P21" s="28">
        <v>180398</v>
      </c>
      <c r="Q21" s="28">
        <v>13806</v>
      </c>
      <c r="R21" s="29">
        <v>471</v>
      </c>
      <c r="S21" s="30">
        <v>1896315</v>
      </c>
      <c r="T21" s="31">
        <v>7096</v>
      </c>
    </row>
    <row r="22" spans="1:20" ht="15.75" thickBot="1" x14ac:dyDescent="0.3">
      <c r="A22" s="32" t="s">
        <v>24</v>
      </c>
      <c r="B22" s="33">
        <v>207964</v>
      </c>
      <c r="C22" s="33">
        <v>26391</v>
      </c>
      <c r="D22" s="33">
        <v>61286</v>
      </c>
      <c r="E22" s="33">
        <v>271811</v>
      </c>
      <c r="F22" s="33">
        <v>16837</v>
      </c>
      <c r="G22" s="33">
        <v>408286</v>
      </c>
      <c r="H22" s="33">
        <v>467950</v>
      </c>
      <c r="I22" s="33">
        <v>147451</v>
      </c>
      <c r="J22" s="33">
        <v>199129</v>
      </c>
      <c r="K22" s="33">
        <v>176102</v>
      </c>
      <c r="L22" s="33">
        <v>517514</v>
      </c>
      <c r="M22" s="33">
        <v>584012</v>
      </c>
      <c r="N22" s="33">
        <v>245890</v>
      </c>
      <c r="O22" s="33">
        <v>117903</v>
      </c>
      <c r="P22" s="33">
        <v>299555</v>
      </c>
      <c r="Q22" s="33">
        <v>25247</v>
      </c>
      <c r="R22" s="33">
        <v>680</v>
      </c>
      <c r="S22" s="34">
        <v>3774008</v>
      </c>
      <c r="T22" s="33">
        <v>429903</v>
      </c>
    </row>
    <row r="24" spans="1:20" ht="18.75" x14ac:dyDescent="0.3">
      <c r="A24" s="104" t="s">
        <v>25</v>
      </c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</row>
    <row r="25" spans="1:20" ht="19.5" thickBot="1" x14ac:dyDescent="0.35">
      <c r="A25" s="104" t="s">
        <v>28</v>
      </c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</row>
    <row r="26" spans="1:20" x14ac:dyDescent="0.25">
      <c r="A26" s="2" t="s">
        <v>0</v>
      </c>
      <c r="B26" s="3" t="s">
        <v>30</v>
      </c>
      <c r="C26" s="4" t="s">
        <v>31</v>
      </c>
      <c r="D26" s="4" t="s">
        <v>32</v>
      </c>
      <c r="E26" s="4" t="s">
        <v>1</v>
      </c>
      <c r="F26" s="4" t="s">
        <v>2</v>
      </c>
      <c r="G26" s="4" t="s">
        <v>33</v>
      </c>
      <c r="H26" s="4" t="s">
        <v>3</v>
      </c>
      <c r="I26" s="4" t="s">
        <v>34</v>
      </c>
      <c r="J26" s="5" t="s">
        <v>4</v>
      </c>
      <c r="K26" s="5" t="s">
        <v>35</v>
      </c>
      <c r="L26" s="5" t="s">
        <v>6</v>
      </c>
      <c r="M26" s="5" t="s">
        <v>36</v>
      </c>
      <c r="N26" s="5" t="s">
        <v>37</v>
      </c>
      <c r="O26" s="5" t="s">
        <v>5</v>
      </c>
      <c r="P26" s="5" t="s">
        <v>38</v>
      </c>
      <c r="Q26" s="5" t="s">
        <v>39</v>
      </c>
      <c r="R26" s="5" t="s">
        <v>40</v>
      </c>
      <c r="S26" s="6" t="s">
        <v>52</v>
      </c>
      <c r="T26" s="7" t="s">
        <v>54</v>
      </c>
    </row>
    <row r="27" spans="1:20" ht="15.75" thickBot="1" x14ac:dyDescent="0.3">
      <c r="A27" s="8"/>
      <c r="B27" s="9" t="s">
        <v>41</v>
      </c>
      <c r="C27" s="10" t="s">
        <v>41</v>
      </c>
      <c r="D27" s="10" t="s">
        <v>42</v>
      </c>
      <c r="E27" s="10" t="s">
        <v>43</v>
      </c>
      <c r="F27" s="10" t="s">
        <v>8</v>
      </c>
      <c r="G27" s="10" t="s">
        <v>41</v>
      </c>
      <c r="H27" s="10" t="s">
        <v>41</v>
      </c>
      <c r="I27" s="10" t="s">
        <v>44</v>
      </c>
      <c r="J27" s="11" t="s">
        <v>41</v>
      </c>
      <c r="K27" s="11" t="s">
        <v>45</v>
      </c>
      <c r="L27" s="11" t="s">
        <v>46</v>
      </c>
      <c r="M27" s="11" t="s">
        <v>47</v>
      </c>
      <c r="N27" s="11" t="s">
        <v>41</v>
      </c>
      <c r="O27" s="11" t="s">
        <v>48</v>
      </c>
      <c r="P27" s="11" t="s">
        <v>49</v>
      </c>
      <c r="Q27" s="11" t="s">
        <v>50</v>
      </c>
      <c r="R27" s="11" t="s">
        <v>51</v>
      </c>
      <c r="S27" s="12" t="s">
        <v>53</v>
      </c>
      <c r="T27" s="13" t="s">
        <v>55</v>
      </c>
    </row>
    <row r="28" spans="1:20" x14ac:dyDescent="0.25">
      <c r="A28" s="14" t="s">
        <v>9</v>
      </c>
      <c r="B28" s="15">
        <v>139</v>
      </c>
      <c r="C28" s="16">
        <v>74</v>
      </c>
      <c r="D28" s="16">
        <v>97</v>
      </c>
      <c r="E28" s="16">
        <v>569</v>
      </c>
      <c r="F28" s="16">
        <v>50</v>
      </c>
      <c r="G28" s="16">
        <v>536</v>
      </c>
      <c r="H28" s="16">
        <v>2481</v>
      </c>
      <c r="I28" s="16">
        <v>766</v>
      </c>
      <c r="J28" s="16">
        <v>608</v>
      </c>
      <c r="K28" s="16">
        <v>93</v>
      </c>
      <c r="L28" s="16">
        <v>1469</v>
      </c>
      <c r="M28" s="16">
        <v>597</v>
      </c>
      <c r="N28" s="16">
        <v>586</v>
      </c>
      <c r="O28" s="16">
        <v>96</v>
      </c>
      <c r="P28" s="16">
        <v>322</v>
      </c>
      <c r="Q28" s="16">
        <v>11</v>
      </c>
      <c r="R28" s="17">
        <v>0</v>
      </c>
      <c r="S28" s="18">
        <v>8494</v>
      </c>
      <c r="T28" s="19">
        <v>4161</v>
      </c>
    </row>
    <row r="29" spans="1:20" x14ac:dyDescent="0.25">
      <c r="A29" s="20" t="s">
        <v>10</v>
      </c>
      <c r="B29" s="21">
        <v>48</v>
      </c>
      <c r="C29" s="22">
        <v>219</v>
      </c>
      <c r="D29" s="22">
        <v>541</v>
      </c>
      <c r="E29" s="22">
        <v>1327</v>
      </c>
      <c r="F29" s="22">
        <v>83</v>
      </c>
      <c r="G29" s="22">
        <v>1298</v>
      </c>
      <c r="H29" s="22">
        <v>2042</v>
      </c>
      <c r="I29" s="22">
        <v>846</v>
      </c>
      <c r="J29" s="22">
        <v>1173</v>
      </c>
      <c r="K29" s="22">
        <v>130</v>
      </c>
      <c r="L29" s="22">
        <v>1605</v>
      </c>
      <c r="M29" s="22">
        <v>1244</v>
      </c>
      <c r="N29" s="22">
        <v>1371</v>
      </c>
      <c r="O29" s="22">
        <v>347</v>
      </c>
      <c r="P29" s="22">
        <v>397</v>
      </c>
      <c r="Q29" s="22">
        <v>75</v>
      </c>
      <c r="R29" s="23">
        <v>46</v>
      </c>
      <c r="S29" s="24">
        <v>12792</v>
      </c>
      <c r="T29" s="25">
        <v>6907</v>
      </c>
    </row>
    <row r="30" spans="1:20" x14ac:dyDescent="0.25">
      <c r="A30" s="20" t="s">
        <v>11</v>
      </c>
      <c r="B30" s="21">
        <v>55</v>
      </c>
      <c r="C30" s="22">
        <v>51</v>
      </c>
      <c r="D30" s="22">
        <v>599</v>
      </c>
      <c r="E30" s="22">
        <v>2202</v>
      </c>
      <c r="F30" s="22">
        <v>941</v>
      </c>
      <c r="G30" s="22">
        <v>2717</v>
      </c>
      <c r="H30" s="22">
        <v>4267</v>
      </c>
      <c r="I30" s="22">
        <v>1352</v>
      </c>
      <c r="J30" s="22">
        <v>4320</v>
      </c>
      <c r="K30" s="22">
        <v>278</v>
      </c>
      <c r="L30" s="22">
        <v>7808</v>
      </c>
      <c r="M30" s="22">
        <v>3195</v>
      </c>
      <c r="N30" s="22">
        <v>3823</v>
      </c>
      <c r="O30" s="22">
        <v>327</v>
      </c>
      <c r="P30" s="22">
        <v>1098</v>
      </c>
      <c r="Q30" s="22">
        <v>12</v>
      </c>
      <c r="R30" s="23">
        <v>0</v>
      </c>
      <c r="S30" s="24">
        <v>33045</v>
      </c>
      <c r="T30" s="25">
        <v>13551</v>
      </c>
    </row>
    <row r="31" spans="1:20" x14ac:dyDescent="0.25">
      <c r="A31" s="20" t="s">
        <v>12</v>
      </c>
      <c r="B31" s="21">
        <v>374</v>
      </c>
      <c r="C31" s="22">
        <v>117</v>
      </c>
      <c r="D31" s="22">
        <v>380</v>
      </c>
      <c r="E31" s="22">
        <v>460</v>
      </c>
      <c r="F31" s="22">
        <v>15</v>
      </c>
      <c r="G31" s="22">
        <v>698</v>
      </c>
      <c r="H31" s="22">
        <v>1445</v>
      </c>
      <c r="I31" s="22">
        <v>531</v>
      </c>
      <c r="J31" s="22">
        <v>875</v>
      </c>
      <c r="K31" s="22">
        <v>60</v>
      </c>
      <c r="L31" s="22">
        <v>1447</v>
      </c>
      <c r="M31" s="22">
        <v>1813</v>
      </c>
      <c r="N31" s="22">
        <v>579</v>
      </c>
      <c r="O31" s="22">
        <v>23</v>
      </c>
      <c r="P31" s="22">
        <v>408</v>
      </c>
      <c r="Q31" s="22">
        <v>1</v>
      </c>
      <c r="R31" s="23">
        <v>0</v>
      </c>
      <c r="S31" s="24">
        <v>9226</v>
      </c>
      <c r="T31" s="25">
        <v>1588</v>
      </c>
    </row>
    <row r="32" spans="1:20" x14ac:dyDescent="0.25">
      <c r="A32" s="20" t="s">
        <v>13</v>
      </c>
      <c r="B32" s="21">
        <v>1366</v>
      </c>
      <c r="C32" s="22">
        <v>5</v>
      </c>
      <c r="D32" s="22">
        <v>1182</v>
      </c>
      <c r="E32" s="22">
        <v>957</v>
      </c>
      <c r="F32" s="22">
        <v>63</v>
      </c>
      <c r="G32" s="22">
        <v>1266</v>
      </c>
      <c r="H32" s="22">
        <v>4916</v>
      </c>
      <c r="I32" s="22">
        <v>827</v>
      </c>
      <c r="J32" s="22">
        <v>1801</v>
      </c>
      <c r="K32" s="22">
        <v>145</v>
      </c>
      <c r="L32" s="22">
        <v>2105</v>
      </c>
      <c r="M32" s="22">
        <v>8076</v>
      </c>
      <c r="N32" s="22">
        <v>2687</v>
      </c>
      <c r="O32" s="22">
        <v>5757</v>
      </c>
      <c r="P32" s="22">
        <v>554</v>
      </c>
      <c r="Q32" s="22">
        <v>10</v>
      </c>
      <c r="R32" s="23">
        <v>0</v>
      </c>
      <c r="S32" s="24">
        <v>31717</v>
      </c>
      <c r="T32" s="25">
        <v>12466</v>
      </c>
    </row>
    <row r="33" spans="1:20" x14ac:dyDescent="0.25">
      <c r="A33" s="20" t="s">
        <v>14</v>
      </c>
      <c r="B33" s="21">
        <v>2203</v>
      </c>
      <c r="C33" s="22">
        <v>242</v>
      </c>
      <c r="D33" s="22">
        <v>1013</v>
      </c>
      <c r="E33" s="22">
        <v>3228</v>
      </c>
      <c r="F33" s="22">
        <v>139</v>
      </c>
      <c r="G33" s="22">
        <v>3833</v>
      </c>
      <c r="H33" s="22">
        <v>10885</v>
      </c>
      <c r="I33" s="22">
        <v>1190</v>
      </c>
      <c r="J33" s="22">
        <v>5784</v>
      </c>
      <c r="K33" s="22">
        <v>375</v>
      </c>
      <c r="L33" s="22">
        <v>5874</v>
      </c>
      <c r="M33" s="22">
        <v>7449</v>
      </c>
      <c r="N33" s="22">
        <v>4393</v>
      </c>
      <c r="O33" s="22">
        <v>1064</v>
      </c>
      <c r="P33" s="22">
        <v>958</v>
      </c>
      <c r="Q33" s="22">
        <v>419</v>
      </c>
      <c r="R33" s="23">
        <v>2</v>
      </c>
      <c r="S33" s="24">
        <v>49051</v>
      </c>
      <c r="T33" s="25">
        <v>24329</v>
      </c>
    </row>
    <row r="34" spans="1:20" x14ac:dyDescent="0.25">
      <c r="A34" s="20" t="s">
        <v>15</v>
      </c>
      <c r="B34" s="21">
        <v>402</v>
      </c>
      <c r="C34" s="22">
        <v>7</v>
      </c>
      <c r="D34" s="22">
        <v>153</v>
      </c>
      <c r="E34" s="22">
        <v>705</v>
      </c>
      <c r="F34" s="22">
        <v>36</v>
      </c>
      <c r="G34" s="22">
        <v>581</v>
      </c>
      <c r="H34" s="22">
        <v>3288</v>
      </c>
      <c r="I34" s="22">
        <v>778</v>
      </c>
      <c r="J34" s="22">
        <v>926</v>
      </c>
      <c r="K34" s="22">
        <v>182</v>
      </c>
      <c r="L34" s="22">
        <v>7293</v>
      </c>
      <c r="M34" s="22">
        <v>2096</v>
      </c>
      <c r="N34" s="22">
        <v>6316</v>
      </c>
      <c r="O34" s="22">
        <v>107</v>
      </c>
      <c r="P34" s="22">
        <v>5422</v>
      </c>
      <c r="Q34" s="22">
        <v>14</v>
      </c>
      <c r="R34" s="23">
        <v>0</v>
      </c>
      <c r="S34" s="24">
        <v>28306</v>
      </c>
      <c r="T34" s="25">
        <v>8831</v>
      </c>
    </row>
    <row r="35" spans="1:20" x14ac:dyDescent="0.25">
      <c r="A35" s="20" t="s">
        <v>16</v>
      </c>
      <c r="B35" s="21">
        <v>14630</v>
      </c>
      <c r="C35" s="22">
        <v>7</v>
      </c>
      <c r="D35" s="22">
        <v>113</v>
      </c>
      <c r="E35" s="22">
        <v>8103</v>
      </c>
      <c r="F35" s="22">
        <v>438</v>
      </c>
      <c r="G35" s="22">
        <v>4668</v>
      </c>
      <c r="H35" s="22">
        <v>10346</v>
      </c>
      <c r="I35" s="22">
        <v>1158</v>
      </c>
      <c r="J35" s="22">
        <v>3547</v>
      </c>
      <c r="K35" s="22">
        <v>495</v>
      </c>
      <c r="L35" s="22">
        <v>4855</v>
      </c>
      <c r="M35" s="22">
        <v>11657</v>
      </c>
      <c r="N35" s="22">
        <v>4736</v>
      </c>
      <c r="O35" s="22">
        <v>890</v>
      </c>
      <c r="P35" s="22">
        <v>3296</v>
      </c>
      <c r="Q35" s="22">
        <v>10</v>
      </c>
      <c r="R35" s="23">
        <v>0</v>
      </c>
      <c r="S35" s="24">
        <v>68949</v>
      </c>
      <c r="T35" s="25">
        <v>18568</v>
      </c>
    </row>
    <row r="36" spans="1:20" x14ac:dyDescent="0.25">
      <c r="A36" s="20" t="s">
        <v>56</v>
      </c>
      <c r="B36" s="21">
        <v>1476</v>
      </c>
      <c r="C36" s="22">
        <v>4</v>
      </c>
      <c r="D36" s="22">
        <v>63</v>
      </c>
      <c r="E36" s="22">
        <v>1228</v>
      </c>
      <c r="F36" s="22">
        <v>136</v>
      </c>
      <c r="G36" s="22">
        <v>378</v>
      </c>
      <c r="H36" s="22">
        <v>2599</v>
      </c>
      <c r="I36" s="22">
        <v>713</v>
      </c>
      <c r="J36" s="22">
        <v>1117</v>
      </c>
      <c r="K36" s="22">
        <v>82</v>
      </c>
      <c r="L36" s="22">
        <v>1266</v>
      </c>
      <c r="M36" s="22">
        <v>2839</v>
      </c>
      <c r="N36" s="22">
        <v>1294</v>
      </c>
      <c r="O36" s="22">
        <v>85</v>
      </c>
      <c r="P36" s="22">
        <v>508</v>
      </c>
      <c r="Q36" s="22">
        <v>9</v>
      </c>
      <c r="R36" s="23">
        <v>0</v>
      </c>
      <c r="S36" s="24">
        <v>13797</v>
      </c>
      <c r="T36" s="25">
        <v>14130</v>
      </c>
    </row>
    <row r="37" spans="1:20" x14ac:dyDescent="0.25">
      <c r="A37" s="20" t="s">
        <v>17</v>
      </c>
      <c r="B37" s="21">
        <v>10155</v>
      </c>
      <c r="C37" s="22">
        <v>487</v>
      </c>
      <c r="D37" s="22">
        <v>462</v>
      </c>
      <c r="E37" s="22">
        <v>13068</v>
      </c>
      <c r="F37" s="22">
        <v>555</v>
      </c>
      <c r="G37" s="22">
        <v>5576</v>
      </c>
      <c r="H37" s="22">
        <v>14821</v>
      </c>
      <c r="I37" s="22">
        <v>2731</v>
      </c>
      <c r="J37" s="22">
        <v>7607</v>
      </c>
      <c r="K37" s="22">
        <v>999</v>
      </c>
      <c r="L37" s="22">
        <v>12109</v>
      </c>
      <c r="M37" s="22">
        <v>15279</v>
      </c>
      <c r="N37" s="22">
        <v>7331</v>
      </c>
      <c r="O37" s="22">
        <v>1412</v>
      </c>
      <c r="P37" s="22">
        <v>3528</v>
      </c>
      <c r="Q37" s="22">
        <v>38</v>
      </c>
      <c r="R37" s="23">
        <v>0</v>
      </c>
      <c r="S37" s="24">
        <v>96158</v>
      </c>
      <c r="T37" s="25">
        <v>29360</v>
      </c>
    </row>
    <row r="38" spans="1:20" x14ac:dyDescent="0.25">
      <c r="A38" s="20" t="s">
        <v>18</v>
      </c>
      <c r="B38" s="21">
        <v>4484</v>
      </c>
      <c r="C38" s="22">
        <v>81</v>
      </c>
      <c r="D38" s="22">
        <v>146</v>
      </c>
      <c r="E38" s="22">
        <v>2638</v>
      </c>
      <c r="F38" s="22">
        <v>68</v>
      </c>
      <c r="G38" s="22">
        <v>2837</v>
      </c>
      <c r="H38" s="22">
        <v>5373</v>
      </c>
      <c r="I38" s="22">
        <v>692</v>
      </c>
      <c r="J38" s="22">
        <v>4586</v>
      </c>
      <c r="K38" s="22">
        <v>168</v>
      </c>
      <c r="L38" s="22">
        <v>4124</v>
      </c>
      <c r="M38" s="22">
        <v>18462</v>
      </c>
      <c r="N38" s="22">
        <v>9886</v>
      </c>
      <c r="O38" s="22">
        <v>1259</v>
      </c>
      <c r="P38" s="22">
        <v>1339</v>
      </c>
      <c r="Q38" s="22">
        <v>44</v>
      </c>
      <c r="R38" s="23">
        <v>0</v>
      </c>
      <c r="S38" s="24">
        <v>56187</v>
      </c>
      <c r="T38" s="25">
        <v>16925</v>
      </c>
    </row>
    <row r="39" spans="1:20" x14ac:dyDescent="0.25">
      <c r="A39" s="20" t="s">
        <v>19</v>
      </c>
      <c r="B39" s="21">
        <v>3132</v>
      </c>
      <c r="C39" s="22">
        <v>341</v>
      </c>
      <c r="D39" s="22">
        <v>46</v>
      </c>
      <c r="E39" s="22">
        <v>3197</v>
      </c>
      <c r="F39" s="22">
        <v>130</v>
      </c>
      <c r="G39" s="22">
        <v>622</v>
      </c>
      <c r="H39" s="22">
        <v>2823</v>
      </c>
      <c r="I39" s="22">
        <v>247</v>
      </c>
      <c r="J39" s="22">
        <v>4443</v>
      </c>
      <c r="K39" s="22">
        <v>137</v>
      </c>
      <c r="L39" s="22">
        <v>1275</v>
      </c>
      <c r="M39" s="22">
        <v>5208</v>
      </c>
      <c r="N39" s="22">
        <v>1130</v>
      </c>
      <c r="O39" s="22">
        <v>120</v>
      </c>
      <c r="P39" s="22">
        <v>407</v>
      </c>
      <c r="Q39" s="22">
        <v>12</v>
      </c>
      <c r="R39" s="23">
        <v>0</v>
      </c>
      <c r="S39" s="24">
        <v>23270</v>
      </c>
      <c r="T39" s="25">
        <v>5776</v>
      </c>
    </row>
    <row r="40" spans="1:20" x14ac:dyDescent="0.25">
      <c r="A40" s="20" t="s">
        <v>20</v>
      </c>
      <c r="B40" s="21">
        <v>3651</v>
      </c>
      <c r="C40" s="22">
        <v>5693</v>
      </c>
      <c r="D40" s="22">
        <v>207</v>
      </c>
      <c r="E40" s="22">
        <v>4988</v>
      </c>
      <c r="F40" s="22">
        <v>499</v>
      </c>
      <c r="G40" s="22">
        <v>2182</v>
      </c>
      <c r="H40" s="22">
        <v>11719</v>
      </c>
      <c r="I40" s="22">
        <v>1830</v>
      </c>
      <c r="J40" s="22">
        <v>6109</v>
      </c>
      <c r="K40" s="22">
        <v>264</v>
      </c>
      <c r="L40" s="22">
        <v>7005</v>
      </c>
      <c r="M40" s="22">
        <v>11592</v>
      </c>
      <c r="N40" s="22">
        <v>10436</v>
      </c>
      <c r="O40" s="22">
        <v>2200</v>
      </c>
      <c r="P40" s="22">
        <v>1974</v>
      </c>
      <c r="Q40" s="22">
        <v>54</v>
      </c>
      <c r="R40" s="23">
        <v>14</v>
      </c>
      <c r="S40" s="24">
        <v>70417</v>
      </c>
      <c r="T40" s="25">
        <v>16292</v>
      </c>
    </row>
    <row r="41" spans="1:20" x14ac:dyDescent="0.25">
      <c r="A41" s="20" t="s">
        <v>21</v>
      </c>
      <c r="B41" s="21">
        <v>17</v>
      </c>
      <c r="C41" s="22">
        <v>324</v>
      </c>
      <c r="D41" s="22">
        <v>12</v>
      </c>
      <c r="E41" s="22">
        <v>195</v>
      </c>
      <c r="F41" s="22">
        <v>2</v>
      </c>
      <c r="G41" s="22">
        <v>177</v>
      </c>
      <c r="H41" s="22">
        <v>803</v>
      </c>
      <c r="I41" s="22">
        <v>41</v>
      </c>
      <c r="J41" s="22">
        <v>383</v>
      </c>
      <c r="K41" s="22">
        <v>9</v>
      </c>
      <c r="L41" s="22">
        <v>229</v>
      </c>
      <c r="M41" s="22">
        <v>2305</v>
      </c>
      <c r="N41" s="22">
        <v>447</v>
      </c>
      <c r="O41" s="22">
        <v>103</v>
      </c>
      <c r="P41" s="22">
        <v>254</v>
      </c>
      <c r="Q41" s="22">
        <v>0</v>
      </c>
      <c r="R41" s="23">
        <v>0</v>
      </c>
      <c r="S41" s="24">
        <v>5301</v>
      </c>
      <c r="T41" s="25">
        <v>824</v>
      </c>
    </row>
    <row r="42" spans="1:20" x14ac:dyDescent="0.25">
      <c r="A42" s="20" t="s">
        <v>22</v>
      </c>
      <c r="B42" s="21">
        <v>357</v>
      </c>
      <c r="C42" s="22">
        <v>181</v>
      </c>
      <c r="D42" s="22">
        <v>59</v>
      </c>
      <c r="E42" s="22">
        <v>1013</v>
      </c>
      <c r="F42" s="22">
        <v>5</v>
      </c>
      <c r="G42" s="22">
        <v>257</v>
      </c>
      <c r="H42" s="22">
        <v>2143</v>
      </c>
      <c r="I42" s="22">
        <v>376</v>
      </c>
      <c r="J42" s="22">
        <v>847</v>
      </c>
      <c r="K42" s="22">
        <v>85</v>
      </c>
      <c r="L42" s="22">
        <v>3786</v>
      </c>
      <c r="M42" s="22">
        <v>1133</v>
      </c>
      <c r="N42" s="22">
        <v>1393</v>
      </c>
      <c r="O42" s="22">
        <v>2470</v>
      </c>
      <c r="P42" s="22">
        <v>604</v>
      </c>
      <c r="Q42" s="22">
        <v>1</v>
      </c>
      <c r="R42" s="23">
        <v>8</v>
      </c>
      <c r="S42" s="24">
        <v>14718</v>
      </c>
      <c r="T42" s="25">
        <v>5036</v>
      </c>
    </row>
    <row r="43" spans="1:20" ht="15.75" thickBot="1" x14ac:dyDescent="0.3">
      <c r="A43" s="26" t="s">
        <v>23</v>
      </c>
      <c r="B43" s="27">
        <v>11479</v>
      </c>
      <c r="C43" s="28">
        <v>1864</v>
      </c>
      <c r="D43" s="28">
        <v>5146</v>
      </c>
      <c r="E43" s="28">
        <v>46482</v>
      </c>
      <c r="F43" s="28">
        <v>1278</v>
      </c>
      <c r="G43" s="28">
        <v>20240</v>
      </c>
      <c r="H43" s="28">
        <v>157296</v>
      </c>
      <c r="I43" s="28">
        <v>20099</v>
      </c>
      <c r="J43" s="28">
        <v>53980</v>
      </c>
      <c r="K43" s="28">
        <v>11626</v>
      </c>
      <c r="L43" s="28">
        <v>92799</v>
      </c>
      <c r="M43" s="28">
        <v>38236</v>
      </c>
      <c r="N43" s="28">
        <v>38547</v>
      </c>
      <c r="O43" s="28">
        <v>23539</v>
      </c>
      <c r="P43" s="28">
        <v>22344</v>
      </c>
      <c r="Q43" s="28">
        <v>486</v>
      </c>
      <c r="R43" s="29">
        <v>8</v>
      </c>
      <c r="S43" s="30">
        <v>545449</v>
      </c>
      <c r="T43" s="31">
        <v>73236</v>
      </c>
    </row>
    <row r="44" spans="1:20" ht="15.75" thickBot="1" x14ac:dyDescent="0.3">
      <c r="A44" s="32" t="s">
        <v>24</v>
      </c>
      <c r="B44" s="33">
        <v>53968</v>
      </c>
      <c r="C44" s="33">
        <v>9697</v>
      </c>
      <c r="D44" s="33">
        <v>10219</v>
      </c>
      <c r="E44" s="33">
        <v>90360</v>
      </c>
      <c r="F44" s="33">
        <v>4438</v>
      </c>
      <c r="G44" s="33">
        <v>47866</v>
      </c>
      <c r="H44" s="33">
        <v>237247</v>
      </c>
      <c r="I44" s="33">
        <v>34177</v>
      </c>
      <c r="J44" s="33">
        <v>98106</v>
      </c>
      <c r="K44" s="33">
        <v>15128</v>
      </c>
      <c r="L44" s="33">
        <v>155049</v>
      </c>
      <c r="M44" s="33">
        <v>131181</v>
      </c>
      <c r="N44" s="33">
        <v>94955</v>
      </c>
      <c r="O44" s="33">
        <v>39799</v>
      </c>
      <c r="P44" s="33">
        <v>43413</v>
      </c>
      <c r="Q44" s="33">
        <v>1196</v>
      </c>
      <c r="R44" s="33">
        <v>78</v>
      </c>
      <c r="S44" s="34">
        <v>1066877</v>
      </c>
      <c r="T44" s="33">
        <v>251980</v>
      </c>
    </row>
    <row r="46" spans="1:20" ht="18.75" x14ac:dyDescent="0.3">
      <c r="A46" s="104" t="s">
        <v>25</v>
      </c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</row>
    <row r="47" spans="1:20" ht="19.5" thickBot="1" x14ac:dyDescent="0.35">
      <c r="A47" s="104" t="s">
        <v>29</v>
      </c>
      <c r="B47" s="104"/>
      <c r="C47" s="104"/>
      <c r="D47" s="104"/>
      <c r="E47" s="104"/>
      <c r="F47" s="104"/>
      <c r="G47" s="104"/>
      <c r="H47" s="104"/>
      <c r="I47" s="104"/>
      <c r="J47" s="104"/>
      <c r="K47" s="104"/>
      <c r="L47" s="104"/>
    </row>
    <row r="48" spans="1:20" x14ac:dyDescent="0.25">
      <c r="A48" s="2" t="s">
        <v>0</v>
      </c>
      <c r="B48" s="3" t="s">
        <v>30</v>
      </c>
      <c r="C48" s="4" t="s">
        <v>31</v>
      </c>
      <c r="D48" s="4" t="s">
        <v>32</v>
      </c>
      <c r="E48" s="4" t="s">
        <v>1</v>
      </c>
      <c r="F48" s="4" t="s">
        <v>2</v>
      </c>
      <c r="G48" s="4" t="s">
        <v>33</v>
      </c>
      <c r="H48" s="4" t="s">
        <v>3</v>
      </c>
      <c r="I48" s="4" t="s">
        <v>34</v>
      </c>
      <c r="J48" s="5" t="s">
        <v>4</v>
      </c>
      <c r="K48" s="5" t="s">
        <v>35</v>
      </c>
      <c r="L48" s="5" t="s">
        <v>6</v>
      </c>
      <c r="M48" s="5" t="s">
        <v>36</v>
      </c>
      <c r="N48" s="5" t="s">
        <v>37</v>
      </c>
      <c r="O48" s="5" t="s">
        <v>5</v>
      </c>
      <c r="P48" s="5" t="s">
        <v>38</v>
      </c>
      <c r="Q48" s="5" t="s">
        <v>39</v>
      </c>
      <c r="R48" s="5" t="s">
        <v>40</v>
      </c>
      <c r="S48" s="6" t="s">
        <v>52</v>
      </c>
      <c r="T48" s="7" t="s">
        <v>54</v>
      </c>
    </row>
    <row r="49" spans="1:20" ht="15.75" thickBot="1" x14ac:dyDescent="0.3">
      <c r="A49" s="8"/>
      <c r="B49" s="9" t="s">
        <v>41</v>
      </c>
      <c r="C49" s="10" t="s">
        <v>41</v>
      </c>
      <c r="D49" s="10" t="s">
        <v>42</v>
      </c>
      <c r="E49" s="10" t="s">
        <v>43</v>
      </c>
      <c r="F49" s="10" t="s">
        <v>8</v>
      </c>
      <c r="G49" s="10" t="s">
        <v>41</v>
      </c>
      <c r="H49" s="10" t="s">
        <v>41</v>
      </c>
      <c r="I49" s="10" t="s">
        <v>44</v>
      </c>
      <c r="J49" s="11" t="s">
        <v>41</v>
      </c>
      <c r="K49" s="11" t="s">
        <v>45</v>
      </c>
      <c r="L49" s="11" t="s">
        <v>46</v>
      </c>
      <c r="M49" s="11" t="s">
        <v>47</v>
      </c>
      <c r="N49" s="11" t="s">
        <v>41</v>
      </c>
      <c r="O49" s="11" t="s">
        <v>48</v>
      </c>
      <c r="P49" s="11" t="s">
        <v>49</v>
      </c>
      <c r="Q49" s="11" t="s">
        <v>50</v>
      </c>
      <c r="R49" s="11" t="s">
        <v>51</v>
      </c>
      <c r="S49" s="12" t="s">
        <v>53</v>
      </c>
      <c r="T49" s="13" t="s">
        <v>55</v>
      </c>
    </row>
    <row r="50" spans="1:20" x14ac:dyDescent="0.25">
      <c r="A50" s="14" t="s">
        <v>9</v>
      </c>
      <c r="B50" s="15">
        <v>74</v>
      </c>
      <c r="C50" s="16">
        <v>20</v>
      </c>
      <c r="D50" s="16">
        <v>0</v>
      </c>
      <c r="E50" s="16">
        <v>21</v>
      </c>
      <c r="F50" s="16">
        <v>0</v>
      </c>
      <c r="G50" s="16">
        <v>5</v>
      </c>
      <c r="H50" s="16">
        <v>642</v>
      </c>
      <c r="I50" s="16">
        <v>2764</v>
      </c>
      <c r="J50" s="16">
        <v>24</v>
      </c>
      <c r="K50" s="16">
        <v>0</v>
      </c>
      <c r="L50" s="16">
        <v>70</v>
      </c>
      <c r="M50" s="16">
        <v>0</v>
      </c>
      <c r="N50" s="16">
        <v>47</v>
      </c>
      <c r="O50" s="16">
        <v>0</v>
      </c>
      <c r="P50" s="16">
        <v>2</v>
      </c>
      <c r="Q50" s="16">
        <v>0</v>
      </c>
      <c r="R50" s="17">
        <v>0</v>
      </c>
      <c r="S50" s="18">
        <v>3669</v>
      </c>
      <c r="T50" s="19">
        <v>173</v>
      </c>
    </row>
    <row r="51" spans="1:20" x14ac:dyDescent="0.25">
      <c r="A51" s="20" t="s">
        <v>10</v>
      </c>
      <c r="B51" s="21">
        <v>30</v>
      </c>
      <c r="C51" s="22">
        <v>0</v>
      </c>
      <c r="D51" s="22">
        <v>0</v>
      </c>
      <c r="E51" s="22">
        <v>73</v>
      </c>
      <c r="F51" s="22">
        <v>0</v>
      </c>
      <c r="G51" s="22">
        <v>10</v>
      </c>
      <c r="H51" s="22">
        <v>337</v>
      </c>
      <c r="I51" s="22">
        <v>15</v>
      </c>
      <c r="J51" s="22">
        <v>487</v>
      </c>
      <c r="K51" s="22">
        <v>8</v>
      </c>
      <c r="L51" s="22">
        <v>310</v>
      </c>
      <c r="M51" s="22">
        <v>0</v>
      </c>
      <c r="N51" s="22">
        <v>119</v>
      </c>
      <c r="O51" s="22">
        <v>0</v>
      </c>
      <c r="P51" s="22">
        <v>44</v>
      </c>
      <c r="Q51" s="22">
        <v>17</v>
      </c>
      <c r="R51" s="23">
        <v>0</v>
      </c>
      <c r="S51" s="24">
        <v>1450</v>
      </c>
      <c r="T51" s="25">
        <v>181</v>
      </c>
    </row>
    <row r="52" spans="1:20" x14ac:dyDescent="0.25">
      <c r="A52" s="20" t="s">
        <v>11</v>
      </c>
      <c r="B52" s="21">
        <v>0</v>
      </c>
      <c r="C52" s="22">
        <v>4</v>
      </c>
      <c r="D52" s="22">
        <v>93</v>
      </c>
      <c r="E52" s="22">
        <v>366</v>
      </c>
      <c r="F52" s="22">
        <v>0</v>
      </c>
      <c r="G52" s="22">
        <v>340</v>
      </c>
      <c r="H52" s="22">
        <v>668</v>
      </c>
      <c r="I52" s="22">
        <v>134</v>
      </c>
      <c r="J52" s="22">
        <v>242</v>
      </c>
      <c r="K52" s="22">
        <v>4</v>
      </c>
      <c r="L52" s="22">
        <v>535</v>
      </c>
      <c r="M52" s="22">
        <v>0</v>
      </c>
      <c r="N52" s="22">
        <v>139</v>
      </c>
      <c r="O52" s="22">
        <v>1</v>
      </c>
      <c r="P52" s="22">
        <v>36</v>
      </c>
      <c r="Q52" s="22">
        <v>9</v>
      </c>
      <c r="R52" s="23">
        <v>0</v>
      </c>
      <c r="S52" s="24">
        <v>2571</v>
      </c>
      <c r="T52" s="25">
        <v>238</v>
      </c>
    </row>
    <row r="53" spans="1:20" x14ac:dyDescent="0.25">
      <c r="A53" s="20" t="s">
        <v>12</v>
      </c>
      <c r="B53" s="21">
        <v>55</v>
      </c>
      <c r="C53" s="22">
        <v>0</v>
      </c>
      <c r="D53" s="22">
        <v>22</v>
      </c>
      <c r="E53" s="22">
        <v>538</v>
      </c>
      <c r="F53" s="22">
        <v>5</v>
      </c>
      <c r="G53" s="22">
        <v>255</v>
      </c>
      <c r="H53" s="22">
        <v>249</v>
      </c>
      <c r="I53" s="22">
        <v>107</v>
      </c>
      <c r="J53" s="22">
        <v>220</v>
      </c>
      <c r="K53" s="22">
        <v>17</v>
      </c>
      <c r="L53" s="22">
        <v>451</v>
      </c>
      <c r="M53" s="22">
        <v>118</v>
      </c>
      <c r="N53" s="22">
        <v>210</v>
      </c>
      <c r="O53" s="22">
        <v>28</v>
      </c>
      <c r="P53" s="22">
        <v>108</v>
      </c>
      <c r="Q53" s="22">
        <v>0</v>
      </c>
      <c r="R53" s="23">
        <v>0</v>
      </c>
      <c r="S53" s="24">
        <v>2383</v>
      </c>
      <c r="T53" s="25">
        <v>149</v>
      </c>
    </row>
    <row r="54" spans="1:20" x14ac:dyDescent="0.25">
      <c r="A54" s="20" t="s">
        <v>13</v>
      </c>
      <c r="B54" s="21">
        <v>202</v>
      </c>
      <c r="C54" s="22">
        <v>1</v>
      </c>
      <c r="D54" s="22">
        <v>64</v>
      </c>
      <c r="E54" s="22">
        <v>608</v>
      </c>
      <c r="F54" s="22">
        <v>10</v>
      </c>
      <c r="G54" s="22">
        <v>419</v>
      </c>
      <c r="H54" s="22">
        <v>842</v>
      </c>
      <c r="I54" s="22">
        <v>78</v>
      </c>
      <c r="J54" s="22">
        <v>243</v>
      </c>
      <c r="K54" s="22">
        <v>0</v>
      </c>
      <c r="L54" s="22">
        <v>236</v>
      </c>
      <c r="M54" s="22">
        <v>0</v>
      </c>
      <c r="N54" s="22">
        <v>688</v>
      </c>
      <c r="O54" s="22">
        <v>12</v>
      </c>
      <c r="P54" s="22">
        <v>106</v>
      </c>
      <c r="Q54" s="22">
        <v>2</v>
      </c>
      <c r="R54" s="23">
        <v>0</v>
      </c>
      <c r="S54" s="24">
        <v>3511</v>
      </c>
      <c r="T54" s="25">
        <v>3628</v>
      </c>
    </row>
    <row r="55" spans="1:20" x14ac:dyDescent="0.25">
      <c r="A55" s="20" t="s">
        <v>14</v>
      </c>
      <c r="B55" s="21">
        <v>6843</v>
      </c>
      <c r="C55" s="22">
        <v>114</v>
      </c>
      <c r="D55" s="22">
        <v>572</v>
      </c>
      <c r="E55" s="22">
        <v>8346</v>
      </c>
      <c r="F55" s="22">
        <v>813</v>
      </c>
      <c r="G55" s="22">
        <v>3623</v>
      </c>
      <c r="H55" s="22">
        <v>12305</v>
      </c>
      <c r="I55" s="22">
        <v>3048</v>
      </c>
      <c r="J55" s="22">
        <v>9566</v>
      </c>
      <c r="K55" s="22">
        <v>330</v>
      </c>
      <c r="L55" s="22">
        <v>9580</v>
      </c>
      <c r="M55" s="22">
        <v>6771</v>
      </c>
      <c r="N55" s="22">
        <v>14679</v>
      </c>
      <c r="O55" s="22">
        <v>2040</v>
      </c>
      <c r="P55" s="22">
        <v>5266</v>
      </c>
      <c r="Q55" s="22">
        <v>973</v>
      </c>
      <c r="R55" s="23">
        <v>9</v>
      </c>
      <c r="S55" s="24">
        <v>84878</v>
      </c>
      <c r="T55" s="25">
        <v>28049</v>
      </c>
    </row>
    <row r="56" spans="1:20" x14ac:dyDescent="0.25">
      <c r="A56" s="20" t="s">
        <v>15</v>
      </c>
      <c r="B56" s="21">
        <v>3060</v>
      </c>
      <c r="C56" s="22">
        <v>0</v>
      </c>
      <c r="D56" s="22">
        <v>152</v>
      </c>
      <c r="E56" s="22">
        <v>1821</v>
      </c>
      <c r="F56" s="22">
        <v>46</v>
      </c>
      <c r="G56" s="22">
        <v>276</v>
      </c>
      <c r="H56" s="22">
        <v>2559</v>
      </c>
      <c r="I56" s="22">
        <v>164</v>
      </c>
      <c r="J56" s="22">
        <v>393</v>
      </c>
      <c r="K56" s="22">
        <v>6</v>
      </c>
      <c r="L56" s="22">
        <v>1088</v>
      </c>
      <c r="M56" s="22">
        <v>1058</v>
      </c>
      <c r="N56" s="22">
        <v>1097</v>
      </c>
      <c r="O56" s="22">
        <v>155</v>
      </c>
      <c r="P56" s="22">
        <v>182</v>
      </c>
      <c r="Q56" s="22">
        <v>0</v>
      </c>
      <c r="R56" s="23">
        <v>0</v>
      </c>
      <c r="S56" s="24">
        <v>12057</v>
      </c>
      <c r="T56" s="25">
        <v>9585</v>
      </c>
    </row>
    <row r="57" spans="1:20" x14ac:dyDescent="0.25">
      <c r="A57" s="20" t="s">
        <v>16</v>
      </c>
      <c r="B57" s="21">
        <v>1252</v>
      </c>
      <c r="C57" s="22">
        <v>0</v>
      </c>
      <c r="D57" s="22">
        <v>16</v>
      </c>
      <c r="E57" s="22">
        <v>1253</v>
      </c>
      <c r="F57" s="22">
        <v>6</v>
      </c>
      <c r="G57" s="22">
        <v>349</v>
      </c>
      <c r="H57" s="22">
        <v>887</v>
      </c>
      <c r="I57" s="22">
        <v>131</v>
      </c>
      <c r="J57" s="22">
        <v>808</v>
      </c>
      <c r="K57" s="22">
        <v>13</v>
      </c>
      <c r="L57" s="22">
        <v>626</v>
      </c>
      <c r="M57" s="22">
        <v>0</v>
      </c>
      <c r="N57" s="22">
        <v>307</v>
      </c>
      <c r="O57" s="22">
        <v>25</v>
      </c>
      <c r="P57" s="22">
        <v>169</v>
      </c>
      <c r="Q57" s="22">
        <v>5</v>
      </c>
      <c r="R57" s="23">
        <v>0</v>
      </c>
      <c r="S57" s="24">
        <v>5847</v>
      </c>
      <c r="T57" s="25">
        <v>5243</v>
      </c>
    </row>
    <row r="58" spans="1:20" x14ac:dyDescent="0.25">
      <c r="A58" s="20" t="s">
        <v>56</v>
      </c>
      <c r="B58" s="21">
        <v>754</v>
      </c>
      <c r="C58" s="22">
        <v>0</v>
      </c>
      <c r="D58" s="22">
        <v>18</v>
      </c>
      <c r="E58" s="22">
        <v>475</v>
      </c>
      <c r="F58" s="22">
        <v>0</v>
      </c>
      <c r="G58" s="22">
        <v>185</v>
      </c>
      <c r="H58" s="22">
        <v>155</v>
      </c>
      <c r="I58" s="22">
        <v>567</v>
      </c>
      <c r="J58" s="22">
        <v>94</v>
      </c>
      <c r="K58" s="22">
        <v>0</v>
      </c>
      <c r="L58" s="22">
        <v>70</v>
      </c>
      <c r="M58" s="22">
        <v>539</v>
      </c>
      <c r="N58" s="22">
        <v>3</v>
      </c>
      <c r="O58" s="22">
        <v>17</v>
      </c>
      <c r="P58" s="22">
        <v>124</v>
      </c>
      <c r="Q58" s="22">
        <v>0</v>
      </c>
      <c r="R58" s="23">
        <v>0</v>
      </c>
      <c r="S58" s="24">
        <v>3001</v>
      </c>
      <c r="T58" s="25">
        <v>558</v>
      </c>
    </row>
    <row r="59" spans="1:20" x14ac:dyDescent="0.25">
      <c r="A59" s="20" t="s">
        <v>17</v>
      </c>
      <c r="B59" s="21">
        <v>1823</v>
      </c>
      <c r="C59" s="22">
        <v>385</v>
      </c>
      <c r="D59" s="22">
        <v>153</v>
      </c>
      <c r="E59" s="22">
        <v>2584</v>
      </c>
      <c r="F59" s="22">
        <v>11</v>
      </c>
      <c r="G59" s="22">
        <v>1012</v>
      </c>
      <c r="H59" s="22">
        <v>1363</v>
      </c>
      <c r="I59" s="22">
        <v>491</v>
      </c>
      <c r="J59" s="22">
        <v>854</v>
      </c>
      <c r="K59" s="22">
        <v>164</v>
      </c>
      <c r="L59" s="22">
        <v>1894</v>
      </c>
      <c r="M59" s="22">
        <v>2852</v>
      </c>
      <c r="N59" s="22">
        <v>1982</v>
      </c>
      <c r="O59" s="22">
        <v>162</v>
      </c>
      <c r="P59" s="22">
        <v>668</v>
      </c>
      <c r="Q59" s="22">
        <v>17</v>
      </c>
      <c r="R59" s="23">
        <v>0</v>
      </c>
      <c r="S59" s="24">
        <v>16415</v>
      </c>
      <c r="T59" s="25">
        <v>22384</v>
      </c>
    </row>
    <row r="60" spans="1:20" x14ac:dyDescent="0.25">
      <c r="A60" s="20" t="s">
        <v>18</v>
      </c>
      <c r="B60" s="21">
        <v>2773</v>
      </c>
      <c r="C60" s="22">
        <v>24</v>
      </c>
      <c r="D60" s="22">
        <v>162</v>
      </c>
      <c r="E60" s="22">
        <v>10419</v>
      </c>
      <c r="F60" s="22">
        <v>65</v>
      </c>
      <c r="G60" s="22">
        <v>1146</v>
      </c>
      <c r="H60" s="22">
        <v>1904</v>
      </c>
      <c r="I60" s="22">
        <v>283</v>
      </c>
      <c r="J60" s="22">
        <v>684</v>
      </c>
      <c r="K60" s="22">
        <v>19</v>
      </c>
      <c r="L60" s="22">
        <v>1157</v>
      </c>
      <c r="M60" s="22">
        <v>950</v>
      </c>
      <c r="N60" s="22">
        <v>1040</v>
      </c>
      <c r="O60" s="22">
        <v>49</v>
      </c>
      <c r="P60" s="22">
        <v>323</v>
      </c>
      <c r="Q60" s="22">
        <v>74</v>
      </c>
      <c r="R60" s="23">
        <v>10</v>
      </c>
      <c r="S60" s="24">
        <v>21082</v>
      </c>
      <c r="T60" s="25">
        <v>19523</v>
      </c>
    </row>
    <row r="61" spans="1:20" x14ac:dyDescent="0.25">
      <c r="A61" s="20" t="s">
        <v>19</v>
      </c>
      <c r="B61" s="21">
        <v>174</v>
      </c>
      <c r="C61" s="22">
        <v>0</v>
      </c>
      <c r="D61" s="22">
        <v>0</v>
      </c>
      <c r="E61" s="22">
        <v>37</v>
      </c>
      <c r="F61" s="22">
        <v>0</v>
      </c>
      <c r="G61" s="22">
        <v>60</v>
      </c>
      <c r="H61" s="22">
        <v>97</v>
      </c>
      <c r="I61" s="22">
        <v>190</v>
      </c>
      <c r="J61" s="22">
        <v>6</v>
      </c>
      <c r="K61" s="22">
        <v>0</v>
      </c>
      <c r="L61" s="22">
        <v>80</v>
      </c>
      <c r="M61" s="22">
        <v>0</v>
      </c>
      <c r="N61" s="22">
        <v>12</v>
      </c>
      <c r="O61" s="22">
        <v>12</v>
      </c>
      <c r="P61" s="22">
        <v>5</v>
      </c>
      <c r="Q61" s="22">
        <v>0</v>
      </c>
      <c r="R61" s="23">
        <v>0</v>
      </c>
      <c r="S61" s="24">
        <v>673</v>
      </c>
      <c r="T61" s="25">
        <v>5050</v>
      </c>
    </row>
    <row r="62" spans="1:20" x14ac:dyDescent="0.25">
      <c r="A62" s="20" t="s">
        <v>20</v>
      </c>
      <c r="B62" s="21">
        <v>551</v>
      </c>
      <c r="C62" s="22">
        <v>57</v>
      </c>
      <c r="D62" s="22">
        <v>7</v>
      </c>
      <c r="E62" s="22">
        <v>2081</v>
      </c>
      <c r="F62" s="22">
        <v>29</v>
      </c>
      <c r="G62" s="22">
        <v>204</v>
      </c>
      <c r="H62" s="22">
        <v>433</v>
      </c>
      <c r="I62" s="22">
        <v>93</v>
      </c>
      <c r="J62" s="22">
        <v>262</v>
      </c>
      <c r="K62" s="22">
        <v>1</v>
      </c>
      <c r="L62" s="22">
        <v>220</v>
      </c>
      <c r="M62" s="22">
        <v>0</v>
      </c>
      <c r="N62" s="22">
        <v>71</v>
      </c>
      <c r="O62" s="22">
        <v>6</v>
      </c>
      <c r="P62" s="22">
        <v>128</v>
      </c>
      <c r="Q62" s="22">
        <v>7</v>
      </c>
      <c r="R62" s="23">
        <v>0</v>
      </c>
      <c r="S62" s="24">
        <v>4150</v>
      </c>
      <c r="T62" s="25">
        <v>6442</v>
      </c>
    </row>
    <row r="63" spans="1:20" x14ac:dyDescent="0.25">
      <c r="A63" s="20" t="s">
        <v>21</v>
      </c>
      <c r="B63" s="21">
        <v>0</v>
      </c>
      <c r="C63" s="22">
        <v>0</v>
      </c>
      <c r="D63" s="22">
        <v>0</v>
      </c>
      <c r="E63" s="22">
        <v>0</v>
      </c>
      <c r="F63" s="22">
        <v>0</v>
      </c>
      <c r="G63" s="22">
        <v>0</v>
      </c>
      <c r="H63" s="22">
        <v>0</v>
      </c>
      <c r="I63" s="22">
        <v>0</v>
      </c>
      <c r="J63" s="22">
        <v>0</v>
      </c>
      <c r="K63" s="22">
        <v>0</v>
      </c>
      <c r="L63" s="22">
        <v>0</v>
      </c>
      <c r="M63" s="22">
        <v>0</v>
      </c>
      <c r="N63" s="22">
        <v>0</v>
      </c>
      <c r="O63" s="22">
        <v>0</v>
      </c>
      <c r="P63" s="22">
        <v>0</v>
      </c>
      <c r="Q63" s="22">
        <v>0</v>
      </c>
      <c r="R63" s="23">
        <v>0</v>
      </c>
      <c r="S63" s="24">
        <v>0</v>
      </c>
      <c r="T63" s="25">
        <v>0</v>
      </c>
    </row>
    <row r="64" spans="1:20" x14ac:dyDescent="0.25">
      <c r="A64" s="20" t="s">
        <v>22</v>
      </c>
      <c r="B64" s="21">
        <v>0</v>
      </c>
      <c r="C64" s="22">
        <v>0</v>
      </c>
      <c r="D64" s="22">
        <v>0</v>
      </c>
      <c r="E64" s="22">
        <v>5</v>
      </c>
      <c r="F64" s="22">
        <v>0</v>
      </c>
      <c r="G64" s="22">
        <v>4</v>
      </c>
      <c r="H64" s="22">
        <v>21</v>
      </c>
      <c r="I64" s="22">
        <v>17</v>
      </c>
      <c r="J64" s="22">
        <v>5</v>
      </c>
      <c r="K64" s="22">
        <v>0</v>
      </c>
      <c r="L64" s="22">
        <v>37</v>
      </c>
      <c r="M64" s="22">
        <v>0</v>
      </c>
      <c r="N64" s="22">
        <v>6</v>
      </c>
      <c r="O64" s="22">
        <v>0</v>
      </c>
      <c r="P64" s="22">
        <v>9</v>
      </c>
      <c r="Q64" s="22">
        <v>0</v>
      </c>
      <c r="R64" s="23">
        <v>0</v>
      </c>
      <c r="S64" s="24">
        <v>104</v>
      </c>
      <c r="T64" s="25">
        <v>65</v>
      </c>
    </row>
    <row r="65" spans="1:20" ht="15.75" thickBot="1" x14ac:dyDescent="0.3">
      <c r="A65" s="26" t="s">
        <v>23</v>
      </c>
      <c r="B65" s="27">
        <v>7674</v>
      </c>
      <c r="C65" s="28">
        <v>59</v>
      </c>
      <c r="D65" s="28">
        <v>87</v>
      </c>
      <c r="E65" s="28">
        <v>32239</v>
      </c>
      <c r="F65" s="28">
        <v>252</v>
      </c>
      <c r="G65" s="28">
        <v>7249</v>
      </c>
      <c r="H65" s="28">
        <v>25673</v>
      </c>
      <c r="I65" s="28">
        <v>6519</v>
      </c>
      <c r="J65" s="28">
        <v>8627</v>
      </c>
      <c r="K65" s="28">
        <v>657</v>
      </c>
      <c r="L65" s="28">
        <v>20152</v>
      </c>
      <c r="M65" s="28">
        <v>1785</v>
      </c>
      <c r="N65" s="28">
        <v>7440</v>
      </c>
      <c r="O65" s="28">
        <v>3331</v>
      </c>
      <c r="P65" s="28">
        <v>11596</v>
      </c>
      <c r="Q65" s="28">
        <v>1066</v>
      </c>
      <c r="R65" s="29">
        <v>10</v>
      </c>
      <c r="S65" s="30">
        <v>134416</v>
      </c>
      <c r="T65" s="31">
        <v>35448</v>
      </c>
    </row>
    <row r="66" spans="1:20" ht="15.75" thickBot="1" x14ac:dyDescent="0.3">
      <c r="A66" s="32" t="s">
        <v>24</v>
      </c>
      <c r="B66" s="33">
        <v>25265</v>
      </c>
      <c r="C66" s="33">
        <v>664</v>
      </c>
      <c r="D66" s="33">
        <v>1346</v>
      </c>
      <c r="E66" s="33">
        <v>60866</v>
      </c>
      <c r="F66" s="33">
        <v>1237</v>
      </c>
      <c r="G66" s="33">
        <v>15137</v>
      </c>
      <c r="H66" s="33">
        <v>48135</v>
      </c>
      <c r="I66" s="33">
        <v>14601</v>
      </c>
      <c r="J66" s="33">
        <v>22515</v>
      </c>
      <c r="K66" s="33">
        <v>1219</v>
      </c>
      <c r="L66" s="33">
        <v>36506</v>
      </c>
      <c r="M66" s="33">
        <v>14073</v>
      </c>
      <c r="N66" s="33">
        <v>27840</v>
      </c>
      <c r="O66" s="33">
        <v>5838</v>
      </c>
      <c r="P66" s="33">
        <v>18766</v>
      </c>
      <c r="Q66" s="33">
        <v>2170</v>
      </c>
      <c r="R66" s="33">
        <v>29</v>
      </c>
      <c r="S66" s="34">
        <v>296207</v>
      </c>
      <c r="T66" s="33">
        <v>136716</v>
      </c>
    </row>
    <row r="68" spans="1:20" ht="18.75" x14ac:dyDescent="0.3">
      <c r="A68" s="104" t="s">
        <v>25</v>
      </c>
      <c r="B68" s="104"/>
      <c r="C68" s="104"/>
      <c r="D68" s="104"/>
      <c r="E68" s="104"/>
      <c r="F68" s="104"/>
      <c r="G68" s="104"/>
      <c r="H68" s="104"/>
      <c r="I68" s="104"/>
      <c r="J68" s="104"/>
      <c r="K68" s="104"/>
      <c r="L68" s="104"/>
    </row>
    <row r="69" spans="1:20" ht="19.5" thickBot="1" x14ac:dyDescent="0.35">
      <c r="A69" s="104" t="s">
        <v>57</v>
      </c>
      <c r="B69" s="104"/>
      <c r="C69" s="104"/>
      <c r="D69" s="104"/>
      <c r="E69" s="104"/>
      <c r="F69" s="104"/>
      <c r="G69" s="104"/>
      <c r="H69" s="104"/>
      <c r="I69" s="104"/>
      <c r="J69" s="104"/>
      <c r="K69" s="104"/>
      <c r="L69" s="104"/>
    </row>
    <row r="70" spans="1:20" x14ac:dyDescent="0.25">
      <c r="A70" s="2" t="s">
        <v>0</v>
      </c>
      <c r="B70" s="3" t="s">
        <v>30</v>
      </c>
      <c r="C70" s="4" t="s">
        <v>31</v>
      </c>
      <c r="D70" s="4" t="s">
        <v>32</v>
      </c>
      <c r="E70" s="4" t="s">
        <v>1</v>
      </c>
      <c r="F70" s="4" t="s">
        <v>2</v>
      </c>
      <c r="G70" s="4" t="s">
        <v>33</v>
      </c>
      <c r="H70" s="4" t="s">
        <v>3</v>
      </c>
      <c r="I70" s="4" t="s">
        <v>34</v>
      </c>
      <c r="J70" s="5" t="s">
        <v>4</v>
      </c>
      <c r="K70" s="5" t="s">
        <v>35</v>
      </c>
      <c r="L70" s="5" t="s">
        <v>6</v>
      </c>
      <c r="M70" s="5" t="s">
        <v>36</v>
      </c>
      <c r="N70" s="5" t="s">
        <v>37</v>
      </c>
      <c r="O70" s="5" t="s">
        <v>5</v>
      </c>
      <c r="P70" s="5" t="s">
        <v>38</v>
      </c>
      <c r="Q70" s="5" t="s">
        <v>39</v>
      </c>
      <c r="R70" s="5" t="s">
        <v>40</v>
      </c>
      <c r="S70" s="6" t="s">
        <v>52</v>
      </c>
      <c r="T70" s="7" t="s">
        <v>54</v>
      </c>
    </row>
    <row r="71" spans="1:20" ht="15.75" thickBot="1" x14ac:dyDescent="0.3">
      <c r="A71" s="8"/>
      <c r="B71" s="9" t="s">
        <v>41</v>
      </c>
      <c r="C71" s="10" t="s">
        <v>41</v>
      </c>
      <c r="D71" s="10" t="s">
        <v>42</v>
      </c>
      <c r="E71" s="10" t="s">
        <v>43</v>
      </c>
      <c r="F71" s="10" t="s">
        <v>8</v>
      </c>
      <c r="G71" s="10" t="s">
        <v>41</v>
      </c>
      <c r="H71" s="10" t="s">
        <v>41</v>
      </c>
      <c r="I71" s="10" t="s">
        <v>44</v>
      </c>
      <c r="J71" s="11" t="s">
        <v>41</v>
      </c>
      <c r="K71" s="11" t="s">
        <v>45</v>
      </c>
      <c r="L71" s="11" t="s">
        <v>46</v>
      </c>
      <c r="M71" s="11" t="s">
        <v>47</v>
      </c>
      <c r="N71" s="11" t="s">
        <v>41</v>
      </c>
      <c r="O71" s="11" t="s">
        <v>48</v>
      </c>
      <c r="P71" s="11" t="s">
        <v>49</v>
      </c>
      <c r="Q71" s="11" t="s">
        <v>50</v>
      </c>
      <c r="R71" s="11" t="s">
        <v>51</v>
      </c>
      <c r="S71" s="12" t="s">
        <v>53</v>
      </c>
      <c r="T71" s="13" t="s">
        <v>55</v>
      </c>
    </row>
    <row r="72" spans="1:20" x14ac:dyDescent="0.25">
      <c r="A72" s="14" t="s">
        <v>9</v>
      </c>
      <c r="B72" s="15">
        <v>31</v>
      </c>
      <c r="C72" s="16">
        <v>45</v>
      </c>
      <c r="D72" s="16">
        <v>24</v>
      </c>
      <c r="E72" s="16">
        <v>0</v>
      </c>
      <c r="F72" s="16">
        <v>23</v>
      </c>
      <c r="G72" s="16">
        <v>100</v>
      </c>
      <c r="H72" s="16">
        <v>16</v>
      </c>
      <c r="I72" s="16">
        <v>3</v>
      </c>
      <c r="J72" s="16">
        <v>4</v>
      </c>
      <c r="K72" s="16">
        <v>0</v>
      </c>
      <c r="L72" s="16">
        <v>56</v>
      </c>
      <c r="M72" s="16">
        <v>77</v>
      </c>
      <c r="N72" s="16">
        <v>615</v>
      </c>
      <c r="O72" s="16">
        <v>0</v>
      </c>
      <c r="P72" s="16">
        <v>12206</v>
      </c>
      <c r="Q72" s="16">
        <v>49</v>
      </c>
      <c r="R72" s="17">
        <v>0</v>
      </c>
      <c r="S72" s="18">
        <v>13249</v>
      </c>
      <c r="T72" s="19">
        <v>10098</v>
      </c>
    </row>
    <row r="73" spans="1:20" x14ac:dyDescent="0.25">
      <c r="A73" s="20" t="s">
        <v>10</v>
      </c>
      <c r="B73" s="21">
        <v>5</v>
      </c>
      <c r="C73" s="22">
        <v>26</v>
      </c>
      <c r="D73" s="22">
        <v>1436</v>
      </c>
      <c r="E73" s="22">
        <v>0</v>
      </c>
      <c r="F73" s="22">
        <v>778</v>
      </c>
      <c r="G73" s="22">
        <v>806</v>
      </c>
      <c r="H73" s="22">
        <v>223</v>
      </c>
      <c r="I73" s="22">
        <v>0</v>
      </c>
      <c r="J73" s="22">
        <v>39</v>
      </c>
      <c r="K73" s="22">
        <v>42</v>
      </c>
      <c r="L73" s="22">
        <v>39</v>
      </c>
      <c r="M73" s="22">
        <v>334</v>
      </c>
      <c r="N73" s="22">
        <v>438</v>
      </c>
      <c r="O73" s="22">
        <v>42</v>
      </c>
      <c r="P73" s="22">
        <v>273</v>
      </c>
      <c r="Q73" s="22">
        <v>40</v>
      </c>
      <c r="R73" s="23">
        <v>0</v>
      </c>
      <c r="S73" s="24">
        <v>4521</v>
      </c>
      <c r="T73" s="25">
        <v>11633</v>
      </c>
    </row>
    <row r="74" spans="1:20" x14ac:dyDescent="0.25">
      <c r="A74" s="20" t="s">
        <v>11</v>
      </c>
      <c r="B74" s="21">
        <v>9</v>
      </c>
      <c r="C74" s="22">
        <v>1354</v>
      </c>
      <c r="D74" s="22">
        <v>135</v>
      </c>
      <c r="E74" s="22">
        <v>0</v>
      </c>
      <c r="F74" s="22">
        <v>336</v>
      </c>
      <c r="G74" s="22">
        <v>200</v>
      </c>
      <c r="H74" s="22">
        <v>327</v>
      </c>
      <c r="I74" s="22">
        <v>10</v>
      </c>
      <c r="J74" s="22">
        <v>21</v>
      </c>
      <c r="K74" s="22">
        <v>6</v>
      </c>
      <c r="L74" s="22">
        <v>93</v>
      </c>
      <c r="M74" s="22">
        <v>203</v>
      </c>
      <c r="N74" s="22">
        <v>109</v>
      </c>
      <c r="O74" s="22">
        <v>65</v>
      </c>
      <c r="P74" s="22">
        <v>98</v>
      </c>
      <c r="Q74" s="22">
        <v>73</v>
      </c>
      <c r="R74" s="23">
        <v>0</v>
      </c>
      <c r="S74" s="24">
        <v>3039</v>
      </c>
      <c r="T74" s="25">
        <v>11757</v>
      </c>
    </row>
    <row r="75" spans="1:20" x14ac:dyDescent="0.25">
      <c r="A75" s="20" t="s">
        <v>12</v>
      </c>
      <c r="B75" s="21">
        <v>153</v>
      </c>
      <c r="C75" s="22">
        <v>142</v>
      </c>
      <c r="D75" s="22">
        <v>919</v>
      </c>
      <c r="E75" s="22">
        <v>0</v>
      </c>
      <c r="F75" s="22">
        <v>340</v>
      </c>
      <c r="G75" s="22">
        <v>358</v>
      </c>
      <c r="H75" s="22">
        <v>486</v>
      </c>
      <c r="I75" s="22">
        <v>5</v>
      </c>
      <c r="J75" s="22">
        <v>0</v>
      </c>
      <c r="K75" s="22">
        <v>0</v>
      </c>
      <c r="L75" s="22">
        <v>205</v>
      </c>
      <c r="M75" s="22">
        <v>651</v>
      </c>
      <c r="N75" s="22">
        <v>618</v>
      </c>
      <c r="O75" s="22">
        <v>83</v>
      </c>
      <c r="P75" s="22">
        <v>847</v>
      </c>
      <c r="Q75" s="22">
        <v>113</v>
      </c>
      <c r="R75" s="23">
        <v>0</v>
      </c>
      <c r="S75" s="24">
        <v>4920</v>
      </c>
      <c r="T75" s="25">
        <v>14095</v>
      </c>
    </row>
    <row r="76" spans="1:20" x14ac:dyDescent="0.25">
      <c r="A76" s="20" t="s">
        <v>13</v>
      </c>
      <c r="B76" s="21">
        <v>1306</v>
      </c>
      <c r="C76" s="22">
        <v>444</v>
      </c>
      <c r="D76" s="22">
        <v>518</v>
      </c>
      <c r="E76" s="22">
        <v>60</v>
      </c>
      <c r="F76" s="22">
        <v>75</v>
      </c>
      <c r="G76" s="22">
        <v>445</v>
      </c>
      <c r="H76" s="22">
        <v>229</v>
      </c>
      <c r="I76" s="22">
        <v>0</v>
      </c>
      <c r="J76" s="22">
        <v>30</v>
      </c>
      <c r="K76" s="22">
        <v>0</v>
      </c>
      <c r="L76" s="22">
        <v>77</v>
      </c>
      <c r="M76" s="22">
        <v>2338</v>
      </c>
      <c r="N76" s="22">
        <v>3888</v>
      </c>
      <c r="O76" s="22">
        <v>12</v>
      </c>
      <c r="P76" s="22">
        <v>240</v>
      </c>
      <c r="Q76" s="22">
        <v>252</v>
      </c>
      <c r="R76" s="23">
        <v>0</v>
      </c>
      <c r="S76" s="24">
        <v>9914</v>
      </c>
      <c r="T76" s="25">
        <v>34373</v>
      </c>
    </row>
    <row r="77" spans="1:20" x14ac:dyDescent="0.25">
      <c r="A77" s="20" t="s">
        <v>14</v>
      </c>
      <c r="B77" s="21">
        <v>402</v>
      </c>
      <c r="C77" s="22">
        <v>0</v>
      </c>
      <c r="D77" s="22">
        <v>1502</v>
      </c>
      <c r="E77" s="22">
        <v>19</v>
      </c>
      <c r="F77" s="22">
        <v>52</v>
      </c>
      <c r="G77" s="22">
        <v>169</v>
      </c>
      <c r="H77" s="22">
        <v>1049</v>
      </c>
      <c r="I77" s="22">
        <v>16</v>
      </c>
      <c r="J77" s="22">
        <v>306</v>
      </c>
      <c r="K77" s="22">
        <v>171</v>
      </c>
      <c r="L77" s="22">
        <v>326</v>
      </c>
      <c r="M77" s="22">
        <v>276</v>
      </c>
      <c r="N77" s="22">
        <v>412</v>
      </c>
      <c r="O77" s="22">
        <v>0</v>
      </c>
      <c r="P77" s="22">
        <v>110</v>
      </c>
      <c r="Q77" s="22">
        <v>140</v>
      </c>
      <c r="R77" s="23">
        <v>0</v>
      </c>
      <c r="S77" s="24">
        <v>4950</v>
      </c>
      <c r="T77" s="25">
        <v>74346</v>
      </c>
    </row>
    <row r="78" spans="1:20" x14ac:dyDescent="0.25">
      <c r="A78" s="20" t="s">
        <v>15</v>
      </c>
      <c r="B78" s="21">
        <v>1656</v>
      </c>
      <c r="C78" s="22">
        <v>105</v>
      </c>
      <c r="D78" s="22">
        <v>496</v>
      </c>
      <c r="E78" s="22">
        <v>10</v>
      </c>
      <c r="F78" s="22">
        <v>92</v>
      </c>
      <c r="G78" s="22">
        <v>205</v>
      </c>
      <c r="H78" s="22">
        <v>80</v>
      </c>
      <c r="I78" s="22">
        <v>0</v>
      </c>
      <c r="J78" s="22">
        <v>22</v>
      </c>
      <c r="K78" s="22">
        <v>0</v>
      </c>
      <c r="L78" s="22">
        <v>47</v>
      </c>
      <c r="M78" s="22">
        <v>198</v>
      </c>
      <c r="N78" s="22">
        <v>1199</v>
      </c>
      <c r="O78" s="22">
        <v>0</v>
      </c>
      <c r="P78" s="22">
        <v>113</v>
      </c>
      <c r="Q78" s="22">
        <v>120</v>
      </c>
      <c r="R78" s="23">
        <v>0</v>
      </c>
      <c r="S78" s="24">
        <v>4343</v>
      </c>
      <c r="T78" s="25">
        <v>29444</v>
      </c>
    </row>
    <row r="79" spans="1:20" x14ac:dyDescent="0.25">
      <c r="A79" s="20" t="s">
        <v>16</v>
      </c>
      <c r="B79" s="21">
        <v>1565</v>
      </c>
      <c r="C79" s="22">
        <v>149</v>
      </c>
      <c r="D79" s="22">
        <v>1020</v>
      </c>
      <c r="E79" s="22">
        <v>12</v>
      </c>
      <c r="F79" s="22">
        <v>132</v>
      </c>
      <c r="G79" s="22">
        <v>804</v>
      </c>
      <c r="H79" s="22">
        <v>129</v>
      </c>
      <c r="I79" s="22">
        <v>26</v>
      </c>
      <c r="J79" s="22">
        <v>43</v>
      </c>
      <c r="K79" s="22">
        <v>0</v>
      </c>
      <c r="L79" s="22">
        <v>89</v>
      </c>
      <c r="M79" s="22">
        <v>180</v>
      </c>
      <c r="N79" s="22">
        <v>1799</v>
      </c>
      <c r="O79" s="22">
        <v>0</v>
      </c>
      <c r="P79" s="22">
        <v>376</v>
      </c>
      <c r="Q79" s="22">
        <v>1735</v>
      </c>
      <c r="R79" s="23">
        <v>0</v>
      </c>
      <c r="S79" s="24">
        <v>8059</v>
      </c>
      <c r="T79" s="25">
        <v>47263</v>
      </c>
    </row>
    <row r="80" spans="1:20" x14ac:dyDescent="0.25">
      <c r="A80" s="20" t="s">
        <v>56</v>
      </c>
      <c r="B80" s="21">
        <v>63</v>
      </c>
      <c r="C80" s="22">
        <v>0</v>
      </c>
      <c r="D80" s="22">
        <v>33</v>
      </c>
      <c r="E80" s="22">
        <v>0</v>
      </c>
      <c r="F80" s="22">
        <v>44</v>
      </c>
      <c r="G80" s="22">
        <v>67</v>
      </c>
      <c r="H80" s="22">
        <v>9</v>
      </c>
      <c r="I80" s="22">
        <v>0</v>
      </c>
      <c r="J80" s="22">
        <v>1</v>
      </c>
      <c r="K80" s="22">
        <v>0</v>
      </c>
      <c r="L80" s="22">
        <v>37</v>
      </c>
      <c r="M80" s="22">
        <v>20</v>
      </c>
      <c r="N80" s="22">
        <v>0</v>
      </c>
      <c r="O80" s="22">
        <v>0</v>
      </c>
      <c r="P80" s="22">
        <v>1</v>
      </c>
      <c r="Q80" s="22">
        <v>16</v>
      </c>
      <c r="R80" s="23">
        <v>0</v>
      </c>
      <c r="S80" s="24">
        <v>291</v>
      </c>
      <c r="T80" s="25">
        <v>95</v>
      </c>
    </row>
    <row r="81" spans="1:20" x14ac:dyDescent="0.25">
      <c r="A81" s="20" t="s">
        <v>17</v>
      </c>
      <c r="B81" s="21">
        <v>1341</v>
      </c>
      <c r="C81" s="22">
        <v>251</v>
      </c>
      <c r="D81" s="22">
        <v>7125</v>
      </c>
      <c r="E81" s="22">
        <v>89</v>
      </c>
      <c r="F81" s="22">
        <v>1982</v>
      </c>
      <c r="G81" s="22">
        <v>2323</v>
      </c>
      <c r="H81" s="22">
        <v>1744</v>
      </c>
      <c r="I81" s="22">
        <v>43</v>
      </c>
      <c r="J81" s="22">
        <v>4120</v>
      </c>
      <c r="K81" s="22">
        <v>332</v>
      </c>
      <c r="L81" s="22">
        <v>697</v>
      </c>
      <c r="M81" s="22">
        <v>4950</v>
      </c>
      <c r="N81" s="22">
        <v>15663</v>
      </c>
      <c r="O81" s="22">
        <v>21</v>
      </c>
      <c r="P81" s="22">
        <v>2114</v>
      </c>
      <c r="Q81" s="22">
        <v>767</v>
      </c>
      <c r="R81" s="23">
        <v>0</v>
      </c>
      <c r="S81" s="24">
        <v>43562</v>
      </c>
      <c r="T81" s="25">
        <v>80393</v>
      </c>
    </row>
    <row r="82" spans="1:20" x14ac:dyDescent="0.25">
      <c r="A82" s="20" t="s">
        <v>18</v>
      </c>
      <c r="B82" s="21">
        <v>332</v>
      </c>
      <c r="C82" s="22">
        <v>67</v>
      </c>
      <c r="D82" s="22">
        <v>308</v>
      </c>
      <c r="E82" s="22">
        <v>20</v>
      </c>
      <c r="F82" s="22">
        <v>183</v>
      </c>
      <c r="G82" s="22">
        <v>807</v>
      </c>
      <c r="H82" s="22">
        <v>1830</v>
      </c>
      <c r="I82" s="22">
        <v>15</v>
      </c>
      <c r="J82" s="22">
        <v>35</v>
      </c>
      <c r="K82" s="22">
        <v>0</v>
      </c>
      <c r="L82" s="22">
        <v>152</v>
      </c>
      <c r="M82" s="22">
        <v>279</v>
      </c>
      <c r="N82" s="22">
        <v>9883</v>
      </c>
      <c r="O82" s="22">
        <v>0</v>
      </c>
      <c r="P82" s="22">
        <v>471</v>
      </c>
      <c r="Q82" s="22">
        <v>396</v>
      </c>
      <c r="R82" s="23">
        <v>0</v>
      </c>
      <c r="S82" s="24">
        <v>14778</v>
      </c>
      <c r="T82" s="25">
        <v>34508</v>
      </c>
    </row>
    <row r="83" spans="1:20" x14ac:dyDescent="0.25">
      <c r="A83" s="20" t="s">
        <v>19</v>
      </c>
      <c r="B83" s="21">
        <v>888</v>
      </c>
      <c r="C83" s="22">
        <v>108</v>
      </c>
      <c r="D83" s="22">
        <v>122</v>
      </c>
      <c r="E83" s="22">
        <v>3</v>
      </c>
      <c r="F83" s="22">
        <v>254</v>
      </c>
      <c r="G83" s="22">
        <v>329</v>
      </c>
      <c r="H83" s="22">
        <v>109</v>
      </c>
      <c r="I83" s="22">
        <v>3</v>
      </c>
      <c r="J83" s="22">
        <v>17</v>
      </c>
      <c r="K83" s="22">
        <v>18</v>
      </c>
      <c r="L83" s="22">
        <v>41</v>
      </c>
      <c r="M83" s="22">
        <v>103</v>
      </c>
      <c r="N83" s="22">
        <v>1036</v>
      </c>
      <c r="O83" s="22">
        <v>4</v>
      </c>
      <c r="P83" s="22">
        <v>33</v>
      </c>
      <c r="Q83" s="22">
        <v>63</v>
      </c>
      <c r="R83" s="23">
        <v>0</v>
      </c>
      <c r="S83" s="24">
        <v>3131</v>
      </c>
      <c r="T83" s="25">
        <v>15953</v>
      </c>
    </row>
    <row r="84" spans="1:20" x14ac:dyDescent="0.25">
      <c r="A84" s="20" t="s">
        <v>20</v>
      </c>
      <c r="B84" s="21">
        <v>1045</v>
      </c>
      <c r="C84" s="22">
        <v>91</v>
      </c>
      <c r="D84" s="22">
        <v>985</v>
      </c>
      <c r="E84" s="22">
        <v>15</v>
      </c>
      <c r="F84" s="22">
        <v>317</v>
      </c>
      <c r="G84" s="22">
        <v>515</v>
      </c>
      <c r="H84" s="22">
        <v>718</v>
      </c>
      <c r="I84" s="22">
        <v>11</v>
      </c>
      <c r="J84" s="22">
        <v>72</v>
      </c>
      <c r="K84" s="22">
        <v>0</v>
      </c>
      <c r="L84" s="22">
        <v>246</v>
      </c>
      <c r="M84" s="22">
        <v>270</v>
      </c>
      <c r="N84" s="22">
        <v>20353</v>
      </c>
      <c r="O84" s="22">
        <v>776</v>
      </c>
      <c r="P84" s="22">
        <v>46</v>
      </c>
      <c r="Q84" s="22">
        <v>87</v>
      </c>
      <c r="R84" s="23">
        <v>6</v>
      </c>
      <c r="S84" s="24">
        <v>25553</v>
      </c>
      <c r="T84" s="25">
        <v>32148</v>
      </c>
    </row>
    <row r="85" spans="1:20" x14ac:dyDescent="0.25">
      <c r="A85" s="20" t="s">
        <v>21</v>
      </c>
      <c r="B85" s="21">
        <v>79</v>
      </c>
      <c r="C85" s="22">
        <v>49</v>
      </c>
      <c r="D85" s="22">
        <v>192</v>
      </c>
      <c r="E85" s="22">
        <v>0</v>
      </c>
      <c r="F85" s="22">
        <v>17</v>
      </c>
      <c r="G85" s="22">
        <v>648</v>
      </c>
      <c r="H85" s="22">
        <v>12</v>
      </c>
      <c r="I85" s="22">
        <v>0</v>
      </c>
      <c r="J85" s="22">
        <v>0</v>
      </c>
      <c r="K85" s="22">
        <v>0</v>
      </c>
      <c r="L85" s="22">
        <v>23</v>
      </c>
      <c r="M85" s="22">
        <v>29</v>
      </c>
      <c r="N85" s="22">
        <v>1602</v>
      </c>
      <c r="O85" s="22">
        <v>0</v>
      </c>
      <c r="P85" s="22">
        <v>103</v>
      </c>
      <c r="Q85" s="22">
        <v>29</v>
      </c>
      <c r="R85" s="23">
        <v>0</v>
      </c>
      <c r="S85" s="24">
        <v>2783</v>
      </c>
      <c r="T85" s="25">
        <v>2441</v>
      </c>
    </row>
    <row r="86" spans="1:20" x14ac:dyDescent="0.25">
      <c r="A86" s="20" t="s">
        <v>22</v>
      </c>
      <c r="B86" s="21">
        <v>0</v>
      </c>
      <c r="C86" s="22">
        <v>0</v>
      </c>
      <c r="D86" s="22">
        <v>0</v>
      </c>
      <c r="E86" s="22">
        <v>0</v>
      </c>
      <c r="F86" s="22">
        <v>27</v>
      </c>
      <c r="G86" s="22">
        <v>0</v>
      </c>
      <c r="H86" s="22">
        <v>0</v>
      </c>
      <c r="I86" s="22">
        <v>0</v>
      </c>
      <c r="J86" s="22">
        <v>0</v>
      </c>
      <c r="K86" s="22">
        <v>0</v>
      </c>
      <c r="L86" s="22">
        <v>0</v>
      </c>
      <c r="M86" s="22">
        <v>0</v>
      </c>
      <c r="N86" s="22">
        <v>0</v>
      </c>
      <c r="O86" s="22">
        <v>0</v>
      </c>
      <c r="P86" s="22">
        <v>2</v>
      </c>
      <c r="Q86" s="22">
        <v>0</v>
      </c>
      <c r="R86" s="23">
        <v>0</v>
      </c>
      <c r="S86" s="24">
        <v>29</v>
      </c>
      <c r="T86" s="25">
        <v>4108</v>
      </c>
    </row>
    <row r="87" spans="1:20" ht="15.75" thickBot="1" x14ac:dyDescent="0.3">
      <c r="A87" s="26" t="s">
        <v>23</v>
      </c>
      <c r="B87" s="27">
        <v>4897</v>
      </c>
      <c r="C87" s="28">
        <v>6758</v>
      </c>
      <c r="D87" s="28">
        <v>46243</v>
      </c>
      <c r="E87" s="28">
        <v>355</v>
      </c>
      <c r="F87" s="28">
        <v>11749</v>
      </c>
      <c r="G87" s="28">
        <v>62604</v>
      </c>
      <c r="H87" s="28">
        <v>22512</v>
      </c>
      <c r="I87" s="28">
        <v>7090</v>
      </c>
      <c r="J87" s="28">
        <v>15595</v>
      </c>
      <c r="K87" s="28">
        <v>3106</v>
      </c>
      <c r="L87" s="28">
        <v>19995</v>
      </c>
      <c r="M87" s="28">
        <v>52453</v>
      </c>
      <c r="N87" s="28">
        <v>24869</v>
      </c>
      <c r="O87" s="28">
        <v>102</v>
      </c>
      <c r="P87" s="28">
        <v>20533</v>
      </c>
      <c r="Q87" s="28">
        <v>14355</v>
      </c>
      <c r="R87" s="29">
        <v>33</v>
      </c>
      <c r="S87" s="30">
        <v>313249</v>
      </c>
      <c r="T87" s="31">
        <v>234821</v>
      </c>
    </row>
    <row r="88" spans="1:20" ht="15.75" thickBot="1" x14ac:dyDescent="0.3">
      <c r="A88" s="32" t="s">
        <v>24</v>
      </c>
      <c r="B88" s="33">
        <v>13772</v>
      </c>
      <c r="C88" s="33">
        <v>9589</v>
      </c>
      <c r="D88" s="33">
        <v>61058</v>
      </c>
      <c r="E88" s="33">
        <v>583</v>
      </c>
      <c r="F88" s="33">
        <v>16401</v>
      </c>
      <c r="G88" s="33">
        <v>70380</v>
      </c>
      <c r="H88" s="33">
        <v>29473</v>
      </c>
      <c r="I88" s="33">
        <v>7222</v>
      </c>
      <c r="J88" s="33">
        <v>20305</v>
      </c>
      <c r="K88" s="33">
        <v>3675</v>
      </c>
      <c r="L88" s="33">
        <v>22123</v>
      </c>
      <c r="M88" s="33">
        <v>62361</v>
      </c>
      <c r="N88" s="33">
        <v>82484</v>
      </c>
      <c r="O88" s="33">
        <v>1105</v>
      </c>
      <c r="P88" s="33">
        <v>37566</v>
      </c>
      <c r="Q88" s="33">
        <v>18235</v>
      </c>
      <c r="R88" s="33">
        <v>39</v>
      </c>
      <c r="S88" s="34">
        <v>456371</v>
      </c>
      <c r="T88" s="33">
        <v>637476</v>
      </c>
    </row>
    <row r="90" spans="1:20" ht="18.75" x14ac:dyDescent="0.3">
      <c r="A90" s="104" t="s">
        <v>25</v>
      </c>
      <c r="B90" s="104"/>
      <c r="C90" s="104"/>
      <c r="D90" s="104"/>
      <c r="E90" s="104"/>
      <c r="F90" s="104"/>
      <c r="G90" s="104"/>
      <c r="H90" s="104"/>
      <c r="I90" s="104"/>
      <c r="J90" s="104"/>
      <c r="K90" s="104"/>
      <c r="L90" s="104"/>
    </row>
    <row r="91" spans="1:20" ht="19.5" thickBot="1" x14ac:dyDescent="0.35">
      <c r="A91" s="104" t="s">
        <v>7</v>
      </c>
      <c r="B91" s="104"/>
      <c r="C91" s="104"/>
      <c r="D91" s="104"/>
      <c r="E91" s="104"/>
      <c r="F91" s="104"/>
      <c r="G91" s="104"/>
      <c r="H91" s="104"/>
      <c r="I91" s="104"/>
      <c r="J91" s="104"/>
      <c r="K91" s="104"/>
      <c r="L91" s="104"/>
    </row>
    <row r="92" spans="1:20" x14ac:dyDescent="0.25">
      <c r="A92" s="2" t="s">
        <v>0</v>
      </c>
      <c r="B92" s="3" t="s">
        <v>30</v>
      </c>
      <c r="C92" s="4" t="s">
        <v>31</v>
      </c>
      <c r="D92" s="4" t="s">
        <v>32</v>
      </c>
      <c r="E92" s="4" t="s">
        <v>1</v>
      </c>
      <c r="F92" s="4" t="s">
        <v>2</v>
      </c>
      <c r="G92" s="4" t="s">
        <v>33</v>
      </c>
      <c r="H92" s="4" t="s">
        <v>3</v>
      </c>
      <c r="I92" s="4" t="s">
        <v>34</v>
      </c>
      <c r="J92" s="5" t="s">
        <v>4</v>
      </c>
      <c r="K92" s="5" t="s">
        <v>35</v>
      </c>
      <c r="L92" s="5" t="s">
        <v>6</v>
      </c>
      <c r="M92" s="5" t="s">
        <v>36</v>
      </c>
      <c r="N92" s="5" t="s">
        <v>37</v>
      </c>
      <c r="O92" s="5" t="s">
        <v>5</v>
      </c>
      <c r="P92" s="5" t="s">
        <v>38</v>
      </c>
      <c r="Q92" s="5" t="s">
        <v>39</v>
      </c>
      <c r="R92" s="5" t="s">
        <v>40</v>
      </c>
      <c r="S92" s="6" t="s">
        <v>52</v>
      </c>
      <c r="T92" s="7" t="s">
        <v>54</v>
      </c>
    </row>
    <row r="93" spans="1:20" ht="15.75" thickBot="1" x14ac:dyDescent="0.3">
      <c r="A93" s="8"/>
      <c r="B93" s="9" t="s">
        <v>41</v>
      </c>
      <c r="C93" s="10" t="s">
        <v>41</v>
      </c>
      <c r="D93" s="10" t="s">
        <v>42</v>
      </c>
      <c r="E93" s="10" t="s">
        <v>43</v>
      </c>
      <c r="F93" s="10" t="s">
        <v>8</v>
      </c>
      <c r="G93" s="10" t="s">
        <v>41</v>
      </c>
      <c r="H93" s="10" t="s">
        <v>41</v>
      </c>
      <c r="I93" s="10" t="s">
        <v>44</v>
      </c>
      <c r="J93" s="11" t="s">
        <v>41</v>
      </c>
      <c r="K93" s="11" t="s">
        <v>45</v>
      </c>
      <c r="L93" s="11" t="s">
        <v>46</v>
      </c>
      <c r="M93" s="11" t="s">
        <v>47</v>
      </c>
      <c r="N93" s="11" t="s">
        <v>41</v>
      </c>
      <c r="O93" s="11" t="s">
        <v>48</v>
      </c>
      <c r="P93" s="11" t="s">
        <v>49</v>
      </c>
      <c r="Q93" s="11" t="s">
        <v>50</v>
      </c>
      <c r="R93" s="11" t="s">
        <v>51</v>
      </c>
      <c r="S93" s="12" t="s">
        <v>53</v>
      </c>
      <c r="T93" s="13" t="s">
        <v>55</v>
      </c>
    </row>
    <row r="94" spans="1:20" x14ac:dyDescent="0.25">
      <c r="A94" s="14" t="s">
        <v>9</v>
      </c>
      <c r="B94" s="15">
        <f t="shared" ref="B94:R109" si="0">+B6+B28+B50+B72</f>
        <v>1519</v>
      </c>
      <c r="C94" s="16">
        <f t="shared" si="0"/>
        <v>293</v>
      </c>
      <c r="D94" s="16">
        <f t="shared" si="0"/>
        <v>1183</v>
      </c>
      <c r="E94" s="16">
        <f t="shared" si="0"/>
        <v>3581</v>
      </c>
      <c r="F94" s="16">
        <f t="shared" si="0"/>
        <v>261</v>
      </c>
      <c r="G94" s="16">
        <f t="shared" si="0"/>
        <v>4435</v>
      </c>
      <c r="H94" s="16">
        <f t="shared" si="0"/>
        <v>7066</v>
      </c>
      <c r="I94" s="16">
        <f t="shared" si="0"/>
        <v>5488</v>
      </c>
      <c r="J94" s="16">
        <f t="shared" si="0"/>
        <v>2911</v>
      </c>
      <c r="K94" s="16">
        <f t="shared" si="0"/>
        <v>986</v>
      </c>
      <c r="L94" s="16">
        <f t="shared" si="0"/>
        <v>4531</v>
      </c>
      <c r="M94" s="16">
        <f t="shared" si="0"/>
        <v>15194</v>
      </c>
      <c r="N94" s="16">
        <f t="shared" si="0"/>
        <v>6108</v>
      </c>
      <c r="O94" s="16">
        <f t="shared" si="0"/>
        <v>1122</v>
      </c>
      <c r="P94" s="16">
        <f t="shared" si="0"/>
        <v>15389</v>
      </c>
      <c r="Q94" s="16">
        <f t="shared" si="0"/>
        <v>911</v>
      </c>
      <c r="R94" s="17">
        <f t="shared" si="0"/>
        <v>1</v>
      </c>
      <c r="S94" s="18">
        <f>+SUM(B94:R94)</f>
        <v>70979</v>
      </c>
      <c r="T94" s="19">
        <f t="shared" ref="T94:T101" si="1">+T6+T28+T50+T72</f>
        <v>22799</v>
      </c>
    </row>
    <row r="95" spans="1:20" x14ac:dyDescent="0.25">
      <c r="A95" s="20" t="s">
        <v>10</v>
      </c>
      <c r="B95" s="21">
        <f t="shared" si="0"/>
        <v>248</v>
      </c>
      <c r="C95" s="22">
        <f t="shared" si="0"/>
        <v>296</v>
      </c>
      <c r="D95" s="22">
        <f t="shared" si="0"/>
        <v>5675</v>
      </c>
      <c r="E95" s="22">
        <f t="shared" si="0"/>
        <v>4475</v>
      </c>
      <c r="F95" s="22">
        <f t="shared" si="0"/>
        <v>1192</v>
      </c>
      <c r="G95" s="22">
        <f t="shared" si="0"/>
        <v>7392</v>
      </c>
      <c r="H95" s="22">
        <f t="shared" si="0"/>
        <v>11316</v>
      </c>
      <c r="I95" s="22">
        <f t="shared" si="0"/>
        <v>4433</v>
      </c>
      <c r="J95" s="22">
        <f t="shared" si="0"/>
        <v>5567</v>
      </c>
      <c r="K95" s="22">
        <f t="shared" si="0"/>
        <v>1830</v>
      </c>
      <c r="L95" s="22">
        <f t="shared" si="0"/>
        <v>8206</v>
      </c>
      <c r="M95" s="22">
        <f t="shared" si="0"/>
        <v>18854</v>
      </c>
      <c r="N95" s="22">
        <f t="shared" si="0"/>
        <v>6755</v>
      </c>
      <c r="O95" s="22">
        <f t="shared" si="0"/>
        <v>1708</v>
      </c>
      <c r="P95" s="22">
        <f t="shared" si="0"/>
        <v>5093</v>
      </c>
      <c r="Q95" s="22">
        <f t="shared" si="0"/>
        <v>1032</v>
      </c>
      <c r="R95" s="23">
        <f t="shared" si="0"/>
        <v>46</v>
      </c>
      <c r="S95" s="24">
        <f t="shared" ref="S95:S109" si="2">+SUM(B95:R95)</f>
        <v>84118</v>
      </c>
      <c r="T95" s="25">
        <f t="shared" si="1"/>
        <v>26644</v>
      </c>
    </row>
    <row r="96" spans="1:20" x14ac:dyDescent="0.25">
      <c r="A96" s="20" t="s">
        <v>11</v>
      </c>
      <c r="B96" s="21">
        <f t="shared" si="0"/>
        <v>523</v>
      </c>
      <c r="C96" s="22">
        <f t="shared" si="0"/>
        <v>1427</v>
      </c>
      <c r="D96" s="22">
        <f t="shared" si="0"/>
        <v>18251</v>
      </c>
      <c r="E96" s="22">
        <f t="shared" si="0"/>
        <v>13448</v>
      </c>
      <c r="F96" s="22">
        <f t="shared" si="0"/>
        <v>1629</v>
      </c>
      <c r="G96" s="22">
        <f t="shared" si="0"/>
        <v>18737</v>
      </c>
      <c r="H96" s="22">
        <f t="shared" si="0"/>
        <v>20213</v>
      </c>
      <c r="I96" s="22">
        <f t="shared" si="0"/>
        <v>7739</v>
      </c>
      <c r="J96" s="22">
        <f t="shared" si="0"/>
        <v>13208</v>
      </c>
      <c r="K96" s="22">
        <f t="shared" si="0"/>
        <v>4587</v>
      </c>
      <c r="L96" s="22">
        <f t="shared" si="0"/>
        <v>27890</v>
      </c>
      <c r="M96" s="22">
        <f t="shared" si="0"/>
        <v>25740</v>
      </c>
      <c r="N96" s="22">
        <f t="shared" si="0"/>
        <v>11219</v>
      </c>
      <c r="O96" s="22">
        <f t="shared" si="0"/>
        <v>2686</v>
      </c>
      <c r="P96" s="22">
        <f t="shared" si="0"/>
        <v>11622</v>
      </c>
      <c r="Q96" s="22">
        <f t="shared" si="0"/>
        <v>1731</v>
      </c>
      <c r="R96" s="23">
        <f t="shared" si="0"/>
        <v>20</v>
      </c>
      <c r="S96" s="24">
        <f t="shared" si="2"/>
        <v>180670</v>
      </c>
      <c r="T96" s="25">
        <f t="shared" si="1"/>
        <v>37305</v>
      </c>
    </row>
    <row r="97" spans="1:20" x14ac:dyDescent="0.25">
      <c r="A97" s="20" t="s">
        <v>12</v>
      </c>
      <c r="B97" s="21">
        <f t="shared" si="0"/>
        <v>5423</v>
      </c>
      <c r="C97" s="22">
        <f t="shared" si="0"/>
        <v>285</v>
      </c>
      <c r="D97" s="22">
        <f t="shared" si="0"/>
        <v>8924</v>
      </c>
      <c r="E97" s="22">
        <f t="shared" si="0"/>
        <v>2967</v>
      </c>
      <c r="F97" s="22">
        <f t="shared" si="0"/>
        <v>669</v>
      </c>
      <c r="G97" s="22">
        <f t="shared" si="0"/>
        <v>6902</v>
      </c>
      <c r="H97" s="22">
        <f t="shared" si="0"/>
        <v>7234</v>
      </c>
      <c r="I97" s="22">
        <f t="shared" si="0"/>
        <v>2457</v>
      </c>
      <c r="J97" s="22">
        <f t="shared" si="0"/>
        <v>4442</v>
      </c>
      <c r="K97" s="22">
        <f t="shared" si="0"/>
        <v>1482</v>
      </c>
      <c r="L97" s="22">
        <f t="shared" si="0"/>
        <v>9239</v>
      </c>
      <c r="M97" s="22">
        <f t="shared" si="0"/>
        <v>15367</v>
      </c>
      <c r="N97" s="22">
        <f t="shared" si="0"/>
        <v>3199</v>
      </c>
      <c r="O97" s="22">
        <f t="shared" si="0"/>
        <v>1418</v>
      </c>
      <c r="P97" s="22">
        <f t="shared" si="0"/>
        <v>5329</v>
      </c>
      <c r="Q97" s="22">
        <f t="shared" si="0"/>
        <v>465</v>
      </c>
      <c r="R97" s="23">
        <f t="shared" si="0"/>
        <v>3</v>
      </c>
      <c r="S97" s="24">
        <f t="shared" si="2"/>
        <v>75805</v>
      </c>
      <c r="T97" s="25">
        <f t="shared" si="1"/>
        <v>22442</v>
      </c>
    </row>
    <row r="98" spans="1:20" x14ac:dyDescent="0.25">
      <c r="A98" s="20" t="s">
        <v>13</v>
      </c>
      <c r="B98" s="21">
        <f t="shared" si="0"/>
        <v>11706</v>
      </c>
      <c r="C98" s="22">
        <f t="shared" si="0"/>
        <v>1160</v>
      </c>
      <c r="D98" s="22">
        <f t="shared" si="0"/>
        <v>9242</v>
      </c>
      <c r="E98" s="22">
        <f t="shared" si="0"/>
        <v>6841</v>
      </c>
      <c r="F98" s="22">
        <f t="shared" si="0"/>
        <v>774</v>
      </c>
      <c r="G98" s="22">
        <f t="shared" si="0"/>
        <v>19396</v>
      </c>
      <c r="H98" s="22">
        <f t="shared" si="0"/>
        <v>19489</v>
      </c>
      <c r="I98" s="22">
        <f t="shared" si="0"/>
        <v>8046</v>
      </c>
      <c r="J98" s="22">
        <f t="shared" si="0"/>
        <v>6811</v>
      </c>
      <c r="K98" s="22">
        <f t="shared" si="0"/>
        <v>3582</v>
      </c>
      <c r="L98" s="22">
        <f t="shared" si="0"/>
        <v>17854</v>
      </c>
      <c r="M98" s="22">
        <f t="shared" si="0"/>
        <v>26187</v>
      </c>
      <c r="N98" s="22">
        <f t="shared" si="0"/>
        <v>18582</v>
      </c>
      <c r="O98" s="22">
        <f t="shared" si="0"/>
        <v>8990</v>
      </c>
      <c r="P98" s="22">
        <f t="shared" si="0"/>
        <v>8460</v>
      </c>
      <c r="Q98" s="22">
        <f t="shared" si="0"/>
        <v>2069</v>
      </c>
      <c r="R98" s="23">
        <f t="shared" si="0"/>
        <v>105</v>
      </c>
      <c r="S98" s="24">
        <f t="shared" si="2"/>
        <v>169294</v>
      </c>
      <c r="T98" s="25">
        <f t="shared" si="1"/>
        <v>65612</v>
      </c>
    </row>
    <row r="99" spans="1:20" x14ac:dyDescent="0.25">
      <c r="A99" s="20" t="s">
        <v>14</v>
      </c>
      <c r="B99" s="21">
        <f t="shared" si="0"/>
        <v>23590</v>
      </c>
      <c r="C99" s="22">
        <f t="shared" si="0"/>
        <v>687</v>
      </c>
      <c r="D99" s="22">
        <f t="shared" si="0"/>
        <v>8749</v>
      </c>
      <c r="E99" s="22">
        <f t="shared" si="0"/>
        <v>26973</v>
      </c>
      <c r="F99" s="22">
        <f t="shared" si="0"/>
        <v>2763</v>
      </c>
      <c r="G99" s="22">
        <f t="shared" si="0"/>
        <v>46613</v>
      </c>
      <c r="H99" s="22">
        <f t="shared" si="0"/>
        <v>54339</v>
      </c>
      <c r="I99" s="22">
        <f t="shared" si="0"/>
        <v>18085</v>
      </c>
      <c r="J99" s="22">
        <f t="shared" si="0"/>
        <v>34684</v>
      </c>
      <c r="K99" s="22">
        <f t="shared" si="0"/>
        <v>11120</v>
      </c>
      <c r="L99" s="22">
        <f t="shared" si="0"/>
        <v>54177</v>
      </c>
      <c r="M99" s="22">
        <f t="shared" si="0"/>
        <v>75838</v>
      </c>
      <c r="N99" s="22">
        <f t="shared" si="0"/>
        <v>43033</v>
      </c>
      <c r="O99" s="22">
        <f t="shared" si="0"/>
        <v>12936</v>
      </c>
      <c r="P99" s="22">
        <f t="shared" si="0"/>
        <v>30572</v>
      </c>
      <c r="Q99" s="22">
        <f t="shared" si="0"/>
        <v>5680</v>
      </c>
      <c r="R99" s="23">
        <f t="shared" si="0"/>
        <v>51</v>
      </c>
      <c r="S99" s="24">
        <f t="shared" si="2"/>
        <v>449890</v>
      </c>
      <c r="T99" s="25">
        <f t="shared" si="1"/>
        <v>183217</v>
      </c>
    </row>
    <row r="100" spans="1:20" x14ac:dyDescent="0.25">
      <c r="A100" s="20" t="s">
        <v>15</v>
      </c>
      <c r="B100" s="21">
        <f t="shared" si="0"/>
        <v>48300</v>
      </c>
      <c r="C100" s="22">
        <f t="shared" si="0"/>
        <v>976</v>
      </c>
      <c r="D100" s="22">
        <f t="shared" si="0"/>
        <v>5591</v>
      </c>
      <c r="E100" s="22">
        <f t="shared" si="0"/>
        <v>21599</v>
      </c>
      <c r="F100" s="22">
        <f t="shared" si="0"/>
        <v>1121</v>
      </c>
      <c r="G100" s="22">
        <f t="shared" si="0"/>
        <v>20261</v>
      </c>
      <c r="H100" s="22">
        <f t="shared" si="0"/>
        <v>34541</v>
      </c>
      <c r="I100" s="22">
        <f t="shared" si="0"/>
        <v>5394</v>
      </c>
      <c r="J100" s="22">
        <f t="shared" si="0"/>
        <v>8843</v>
      </c>
      <c r="K100" s="22">
        <f t="shared" si="0"/>
        <v>5072</v>
      </c>
      <c r="L100" s="22">
        <f t="shared" si="0"/>
        <v>24190</v>
      </c>
      <c r="M100" s="22">
        <f t="shared" si="0"/>
        <v>36617</v>
      </c>
      <c r="N100" s="22">
        <f t="shared" si="0"/>
        <v>17427</v>
      </c>
      <c r="O100" s="22">
        <f t="shared" si="0"/>
        <v>5219</v>
      </c>
      <c r="P100" s="22">
        <f t="shared" si="0"/>
        <v>17033</v>
      </c>
      <c r="Q100" s="22">
        <f t="shared" si="0"/>
        <v>720</v>
      </c>
      <c r="R100" s="23">
        <f t="shared" si="0"/>
        <v>5</v>
      </c>
      <c r="S100" s="24">
        <f t="shared" si="2"/>
        <v>252909</v>
      </c>
      <c r="T100" s="25">
        <f t="shared" si="1"/>
        <v>83280</v>
      </c>
    </row>
    <row r="101" spans="1:20" x14ac:dyDescent="0.25">
      <c r="A101" s="20" t="s">
        <v>16</v>
      </c>
      <c r="B101" s="21">
        <f t="shared" si="0"/>
        <v>55226</v>
      </c>
      <c r="C101" s="22">
        <f t="shared" si="0"/>
        <v>228</v>
      </c>
      <c r="D101" s="22">
        <f t="shared" si="0"/>
        <v>1764</v>
      </c>
      <c r="E101" s="22">
        <f t="shared" si="0"/>
        <v>21907</v>
      </c>
      <c r="F101" s="22">
        <f t="shared" si="0"/>
        <v>1499</v>
      </c>
      <c r="G101" s="22">
        <f t="shared" si="0"/>
        <v>22096</v>
      </c>
      <c r="H101" s="22">
        <f t="shared" si="0"/>
        <v>33832</v>
      </c>
      <c r="I101" s="22">
        <f t="shared" si="0"/>
        <v>6496</v>
      </c>
      <c r="J101" s="22">
        <f t="shared" si="0"/>
        <v>10355</v>
      </c>
      <c r="K101" s="22">
        <f t="shared" si="0"/>
        <v>5114</v>
      </c>
      <c r="L101" s="22">
        <f t="shared" si="0"/>
        <v>21594</v>
      </c>
      <c r="M101" s="22">
        <f t="shared" si="0"/>
        <v>51838</v>
      </c>
      <c r="N101" s="22">
        <f t="shared" si="0"/>
        <v>17242</v>
      </c>
      <c r="O101" s="22">
        <f t="shared" si="0"/>
        <v>4729</v>
      </c>
      <c r="P101" s="22">
        <f t="shared" si="0"/>
        <v>13571</v>
      </c>
      <c r="Q101" s="22">
        <f t="shared" si="0"/>
        <v>1911</v>
      </c>
      <c r="R101" s="23">
        <f t="shared" si="0"/>
        <v>5</v>
      </c>
      <c r="S101" s="24">
        <f t="shared" si="2"/>
        <v>269407</v>
      </c>
      <c r="T101" s="25">
        <f t="shared" si="1"/>
        <v>94619</v>
      </c>
    </row>
    <row r="102" spans="1:20" x14ac:dyDescent="0.25">
      <c r="A102" s="20" t="s">
        <v>56</v>
      </c>
      <c r="B102" s="21">
        <f>+B14+B36+B58+B80</f>
        <v>16863</v>
      </c>
      <c r="C102" s="21">
        <f t="shared" si="0"/>
        <v>2357</v>
      </c>
      <c r="D102" s="21">
        <f t="shared" si="0"/>
        <v>1371</v>
      </c>
      <c r="E102" s="21">
        <f t="shared" si="0"/>
        <v>21420</v>
      </c>
      <c r="F102" s="21">
        <f t="shared" si="0"/>
        <v>1854</v>
      </c>
      <c r="G102" s="21">
        <f t="shared" si="0"/>
        <v>43158</v>
      </c>
      <c r="H102" s="21">
        <f t="shared" si="0"/>
        <v>28029</v>
      </c>
      <c r="I102" s="21">
        <f t="shared" si="0"/>
        <v>7213</v>
      </c>
      <c r="J102" s="21">
        <f t="shared" si="0"/>
        <v>16043</v>
      </c>
      <c r="K102" s="21">
        <f t="shared" si="0"/>
        <v>8073</v>
      </c>
      <c r="L102" s="21">
        <f t="shared" si="0"/>
        <v>30612</v>
      </c>
      <c r="M102" s="21">
        <f t="shared" si="0"/>
        <v>42056</v>
      </c>
      <c r="N102" s="21">
        <f t="shared" si="0"/>
        <v>26246</v>
      </c>
      <c r="O102" s="21">
        <f t="shared" si="0"/>
        <v>12871</v>
      </c>
      <c r="P102" s="21">
        <f t="shared" si="0"/>
        <v>21025</v>
      </c>
      <c r="Q102" s="21">
        <f t="shared" si="0"/>
        <v>422</v>
      </c>
      <c r="R102" s="21">
        <f t="shared" si="0"/>
        <v>15</v>
      </c>
      <c r="S102" s="24">
        <f t="shared" ref="S102:T109" si="3">+S14+S36+S58+S80</f>
        <v>279628</v>
      </c>
      <c r="T102" s="25">
        <f t="shared" si="3"/>
        <v>51631</v>
      </c>
    </row>
    <row r="103" spans="1:20" x14ac:dyDescent="0.25">
      <c r="A103" s="20" t="s">
        <v>17</v>
      </c>
      <c r="B103" s="21">
        <f t="shared" si="0"/>
        <v>23205</v>
      </c>
      <c r="C103" s="22">
        <f t="shared" si="0"/>
        <v>1162</v>
      </c>
      <c r="D103" s="22">
        <f t="shared" si="0"/>
        <v>7939</v>
      </c>
      <c r="E103" s="22">
        <f t="shared" si="0"/>
        <v>19850</v>
      </c>
      <c r="F103" s="22">
        <f t="shared" si="0"/>
        <v>2803</v>
      </c>
      <c r="G103" s="22">
        <f t="shared" si="0"/>
        <v>15898</v>
      </c>
      <c r="H103" s="22">
        <f t="shared" si="0"/>
        <v>24648</v>
      </c>
      <c r="I103" s="22">
        <f t="shared" si="0"/>
        <v>4655</v>
      </c>
      <c r="J103" s="22">
        <f t="shared" si="0"/>
        <v>14896</v>
      </c>
      <c r="K103" s="22">
        <f t="shared" si="0"/>
        <v>2768</v>
      </c>
      <c r="L103" s="22">
        <f t="shared" si="0"/>
        <v>19344</v>
      </c>
      <c r="M103" s="22">
        <f t="shared" si="0"/>
        <v>48311</v>
      </c>
      <c r="N103" s="22">
        <f t="shared" si="0"/>
        <v>31122</v>
      </c>
      <c r="O103" s="22">
        <f t="shared" si="0"/>
        <v>3144</v>
      </c>
      <c r="P103" s="22">
        <f t="shared" si="0"/>
        <v>9283</v>
      </c>
      <c r="Q103" s="22">
        <f t="shared" si="0"/>
        <v>939</v>
      </c>
      <c r="R103" s="23">
        <f t="shared" si="0"/>
        <v>0</v>
      </c>
      <c r="S103" s="24">
        <f t="shared" si="2"/>
        <v>229967</v>
      </c>
      <c r="T103" s="25">
        <f t="shared" si="3"/>
        <v>147043</v>
      </c>
    </row>
    <row r="104" spans="1:20" x14ac:dyDescent="0.25">
      <c r="A104" s="20" t="s">
        <v>18</v>
      </c>
      <c r="B104" s="21">
        <f t="shared" si="0"/>
        <v>13136</v>
      </c>
      <c r="C104" s="22">
        <f t="shared" si="0"/>
        <v>768</v>
      </c>
      <c r="D104" s="22">
        <f t="shared" si="0"/>
        <v>982</v>
      </c>
      <c r="E104" s="22">
        <f t="shared" si="0"/>
        <v>22245</v>
      </c>
      <c r="F104" s="22">
        <f t="shared" si="0"/>
        <v>1212</v>
      </c>
      <c r="G104" s="22">
        <f t="shared" si="0"/>
        <v>20250</v>
      </c>
      <c r="H104" s="22">
        <f t="shared" si="0"/>
        <v>24965</v>
      </c>
      <c r="I104" s="22">
        <f t="shared" si="0"/>
        <v>5720</v>
      </c>
      <c r="J104" s="22">
        <f t="shared" si="0"/>
        <v>9278</v>
      </c>
      <c r="K104" s="22">
        <f t="shared" si="0"/>
        <v>3570</v>
      </c>
      <c r="L104" s="22">
        <f t="shared" si="0"/>
        <v>13217</v>
      </c>
      <c r="M104" s="22">
        <f t="shared" si="0"/>
        <v>45742</v>
      </c>
      <c r="N104" s="22">
        <f t="shared" si="0"/>
        <v>35097</v>
      </c>
      <c r="O104" s="22">
        <f t="shared" si="0"/>
        <v>5274</v>
      </c>
      <c r="P104" s="22">
        <f t="shared" si="0"/>
        <v>8380</v>
      </c>
      <c r="Q104" s="22">
        <f t="shared" si="0"/>
        <v>836</v>
      </c>
      <c r="R104" s="23">
        <f t="shared" si="0"/>
        <v>13</v>
      </c>
      <c r="S104" s="24">
        <f t="shared" si="2"/>
        <v>210685</v>
      </c>
      <c r="T104" s="25">
        <f t="shared" si="3"/>
        <v>84647</v>
      </c>
    </row>
    <row r="105" spans="1:20" x14ac:dyDescent="0.25">
      <c r="A105" s="20" t="s">
        <v>19</v>
      </c>
      <c r="B105" s="21">
        <f t="shared" si="0"/>
        <v>9437</v>
      </c>
      <c r="C105" s="22">
        <f t="shared" si="0"/>
        <v>1054</v>
      </c>
      <c r="D105" s="22">
        <f t="shared" si="0"/>
        <v>325</v>
      </c>
      <c r="E105" s="22">
        <f t="shared" si="0"/>
        <v>8021</v>
      </c>
      <c r="F105" s="22">
        <f t="shared" si="0"/>
        <v>579</v>
      </c>
      <c r="G105" s="22">
        <f t="shared" si="0"/>
        <v>6413</v>
      </c>
      <c r="H105" s="22">
        <f t="shared" si="0"/>
        <v>8788</v>
      </c>
      <c r="I105" s="22">
        <f t="shared" si="0"/>
        <v>3161</v>
      </c>
      <c r="J105" s="22">
        <f t="shared" si="0"/>
        <v>7101</v>
      </c>
      <c r="K105" s="22">
        <f t="shared" si="0"/>
        <v>1839</v>
      </c>
      <c r="L105" s="22">
        <f t="shared" si="0"/>
        <v>6429</v>
      </c>
      <c r="M105" s="22">
        <f t="shared" si="0"/>
        <v>21118</v>
      </c>
      <c r="N105" s="22">
        <f t="shared" si="0"/>
        <v>8900</v>
      </c>
      <c r="O105" s="22">
        <f t="shared" si="0"/>
        <v>3114</v>
      </c>
      <c r="P105" s="22">
        <f t="shared" si="0"/>
        <v>4344</v>
      </c>
      <c r="Q105" s="22">
        <f t="shared" si="0"/>
        <v>127</v>
      </c>
      <c r="R105" s="23">
        <f t="shared" si="0"/>
        <v>6</v>
      </c>
      <c r="S105" s="24">
        <f t="shared" si="2"/>
        <v>90756</v>
      </c>
      <c r="T105" s="25">
        <f t="shared" si="3"/>
        <v>44704</v>
      </c>
    </row>
    <row r="106" spans="1:20" x14ac:dyDescent="0.25">
      <c r="A106" s="20" t="s">
        <v>20</v>
      </c>
      <c r="B106" s="21">
        <f t="shared" si="0"/>
        <v>15225</v>
      </c>
      <c r="C106" s="22">
        <f t="shared" si="0"/>
        <v>20367</v>
      </c>
      <c r="D106" s="22">
        <f t="shared" si="0"/>
        <v>1548</v>
      </c>
      <c r="E106" s="22">
        <f t="shared" si="0"/>
        <v>20913</v>
      </c>
      <c r="F106" s="22">
        <f t="shared" si="0"/>
        <v>1510</v>
      </c>
      <c r="G106" s="22">
        <f t="shared" si="0"/>
        <v>15298</v>
      </c>
      <c r="H106" s="22">
        <f t="shared" si="0"/>
        <v>31241</v>
      </c>
      <c r="I106" s="22">
        <f t="shared" si="0"/>
        <v>6654</v>
      </c>
      <c r="J106" s="22">
        <f t="shared" si="0"/>
        <v>13859</v>
      </c>
      <c r="K106" s="22">
        <f t="shared" si="0"/>
        <v>5917</v>
      </c>
      <c r="L106" s="22">
        <f t="shared" si="0"/>
        <v>21577</v>
      </c>
      <c r="M106" s="22">
        <f t="shared" si="0"/>
        <v>40352</v>
      </c>
      <c r="N106" s="22">
        <f t="shared" si="0"/>
        <v>38980</v>
      </c>
      <c r="O106" s="22">
        <f t="shared" si="0"/>
        <v>7950</v>
      </c>
      <c r="P106" s="22">
        <f t="shared" si="0"/>
        <v>9565</v>
      </c>
      <c r="Q106" s="22">
        <f t="shared" si="0"/>
        <v>254</v>
      </c>
      <c r="R106" s="23">
        <f t="shared" si="0"/>
        <v>21</v>
      </c>
      <c r="S106" s="24">
        <f t="shared" si="2"/>
        <v>251231</v>
      </c>
      <c r="T106" s="25">
        <f t="shared" si="3"/>
        <v>57961</v>
      </c>
    </row>
    <row r="107" spans="1:20" x14ac:dyDescent="0.25">
      <c r="A107" s="20" t="s">
        <v>21</v>
      </c>
      <c r="B107" s="21">
        <f t="shared" si="0"/>
        <v>807</v>
      </c>
      <c r="C107" s="22">
        <f t="shared" si="0"/>
        <v>1312</v>
      </c>
      <c r="D107" s="22">
        <f t="shared" si="0"/>
        <v>333</v>
      </c>
      <c r="E107" s="22">
        <f t="shared" si="0"/>
        <v>541</v>
      </c>
      <c r="F107" s="22">
        <f t="shared" si="0"/>
        <v>273</v>
      </c>
      <c r="G107" s="22">
        <f t="shared" si="0"/>
        <v>1855</v>
      </c>
      <c r="H107" s="22">
        <f t="shared" si="0"/>
        <v>2589</v>
      </c>
      <c r="I107" s="22">
        <f t="shared" si="0"/>
        <v>325</v>
      </c>
      <c r="J107" s="22">
        <f t="shared" si="0"/>
        <v>1021</v>
      </c>
      <c r="K107" s="22">
        <f t="shared" si="0"/>
        <v>386</v>
      </c>
      <c r="L107" s="22">
        <f t="shared" si="0"/>
        <v>1484</v>
      </c>
      <c r="M107" s="22">
        <f t="shared" si="0"/>
        <v>9564</v>
      </c>
      <c r="N107" s="22">
        <f t="shared" si="0"/>
        <v>3404</v>
      </c>
      <c r="O107" s="22">
        <f t="shared" si="0"/>
        <v>635</v>
      </c>
      <c r="P107" s="22">
        <f t="shared" si="0"/>
        <v>1373</v>
      </c>
      <c r="Q107" s="22">
        <f t="shared" si="0"/>
        <v>33</v>
      </c>
      <c r="R107" s="23">
        <f t="shared" si="0"/>
        <v>0</v>
      </c>
      <c r="S107" s="24">
        <f t="shared" si="2"/>
        <v>25935</v>
      </c>
      <c r="T107" s="25">
        <f t="shared" si="3"/>
        <v>10475</v>
      </c>
    </row>
    <row r="108" spans="1:20" x14ac:dyDescent="0.25">
      <c r="A108" s="20" t="s">
        <v>22</v>
      </c>
      <c r="B108" s="21">
        <f t="shared" si="0"/>
        <v>1226</v>
      </c>
      <c r="C108" s="22">
        <f t="shared" si="0"/>
        <v>1921</v>
      </c>
      <c r="D108" s="22">
        <f t="shared" si="0"/>
        <v>1708</v>
      </c>
      <c r="E108" s="22">
        <f t="shared" si="0"/>
        <v>5767</v>
      </c>
      <c r="F108" s="22">
        <f t="shared" si="0"/>
        <v>377</v>
      </c>
      <c r="G108" s="22">
        <f t="shared" si="0"/>
        <v>5298</v>
      </c>
      <c r="H108" s="22">
        <f t="shared" si="0"/>
        <v>8093</v>
      </c>
      <c r="I108" s="22">
        <f t="shared" si="0"/>
        <v>4398</v>
      </c>
      <c r="J108" s="22">
        <f t="shared" si="0"/>
        <v>5357</v>
      </c>
      <c r="K108" s="22">
        <f t="shared" si="0"/>
        <v>1327</v>
      </c>
      <c r="L108" s="22">
        <f t="shared" si="0"/>
        <v>8226</v>
      </c>
      <c r="M108" s="22">
        <f t="shared" si="0"/>
        <v>8671</v>
      </c>
      <c r="N108" s="22">
        <f t="shared" si="0"/>
        <v>3522</v>
      </c>
      <c r="O108" s="22">
        <f t="shared" si="0"/>
        <v>3461</v>
      </c>
      <c r="P108" s="22">
        <f t="shared" si="0"/>
        <v>3390</v>
      </c>
      <c r="Q108" s="22">
        <f t="shared" si="0"/>
        <v>5</v>
      </c>
      <c r="R108" s="23">
        <f t="shared" si="0"/>
        <v>13</v>
      </c>
      <c r="S108" s="24">
        <f t="shared" si="2"/>
        <v>62760</v>
      </c>
      <c r="T108" s="25">
        <f t="shared" si="3"/>
        <v>173095</v>
      </c>
    </row>
    <row r="109" spans="1:20" ht="15.75" thickBot="1" x14ac:dyDescent="0.3">
      <c r="A109" s="26" t="s">
        <v>23</v>
      </c>
      <c r="B109" s="27">
        <f t="shared" si="0"/>
        <v>74535</v>
      </c>
      <c r="C109" s="28">
        <f t="shared" ref="C109:R109" si="4">+C21+C43+C65+C87</f>
        <v>12048</v>
      </c>
      <c r="D109" s="28">
        <f t="shared" si="4"/>
        <v>60324</v>
      </c>
      <c r="E109" s="28">
        <f t="shared" si="4"/>
        <v>223072</v>
      </c>
      <c r="F109" s="28">
        <f t="shared" si="4"/>
        <v>20397</v>
      </c>
      <c r="G109" s="28">
        <f t="shared" si="4"/>
        <v>287667</v>
      </c>
      <c r="H109" s="28">
        <f t="shared" si="4"/>
        <v>466422</v>
      </c>
      <c r="I109" s="28">
        <f t="shared" si="4"/>
        <v>113187</v>
      </c>
      <c r="J109" s="28">
        <f t="shared" si="4"/>
        <v>185679</v>
      </c>
      <c r="K109" s="28">
        <f t="shared" si="4"/>
        <v>138471</v>
      </c>
      <c r="L109" s="28">
        <f t="shared" si="4"/>
        <v>462622</v>
      </c>
      <c r="M109" s="28">
        <f t="shared" si="4"/>
        <v>310178</v>
      </c>
      <c r="N109" s="28">
        <f t="shared" si="4"/>
        <v>180333</v>
      </c>
      <c r="O109" s="28">
        <f t="shared" si="4"/>
        <v>89388</v>
      </c>
      <c r="P109" s="28">
        <f t="shared" si="4"/>
        <v>234871</v>
      </c>
      <c r="Q109" s="28">
        <f t="shared" si="4"/>
        <v>29713</v>
      </c>
      <c r="R109" s="29">
        <f t="shared" si="4"/>
        <v>522</v>
      </c>
      <c r="S109" s="30">
        <f t="shared" si="2"/>
        <v>2889429</v>
      </c>
      <c r="T109" s="31">
        <f t="shared" si="3"/>
        <v>350601</v>
      </c>
    </row>
    <row r="110" spans="1:20" ht="15.75" thickBot="1" x14ac:dyDescent="0.3">
      <c r="A110" s="32" t="s">
        <v>24</v>
      </c>
      <c r="B110" s="33">
        <f>+SUM(B94:B109)</f>
        <v>300969</v>
      </c>
      <c r="C110" s="33">
        <f t="shared" ref="C110:R110" si="5">+SUM(C94:C109)</f>
        <v>46341</v>
      </c>
      <c r="D110" s="33">
        <f t="shared" si="5"/>
        <v>133909</v>
      </c>
      <c r="E110" s="33">
        <f t="shared" si="5"/>
        <v>423620</v>
      </c>
      <c r="F110" s="33">
        <f t="shared" si="5"/>
        <v>38913</v>
      </c>
      <c r="G110" s="33">
        <f t="shared" si="5"/>
        <v>541669</v>
      </c>
      <c r="H110" s="33">
        <f t="shared" si="5"/>
        <v>782805</v>
      </c>
      <c r="I110" s="33">
        <f t="shared" si="5"/>
        <v>203451</v>
      </c>
      <c r="J110" s="33">
        <f t="shared" si="5"/>
        <v>340055</v>
      </c>
      <c r="K110" s="33">
        <f t="shared" si="5"/>
        <v>196124</v>
      </c>
      <c r="L110" s="33">
        <f t="shared" si="5"/>
        <v>731192</v>
      </c>
      <c r="M110" s="33">
        <f t="shared" si="5"/>
        <v>791627</v>
      </c>
      <c r="N110" s="33">
        <f t="shared" si="5"/>
        <v>451169</v>
      </c>
      <c r="O110" s="33">
        <f t="shared" si="5"/>
        <v>164645</v>
      </c>
      <c r="P110" s="33">
        <f t="shared" si="5"/>
        <v>399300</v>
      </c>
      <c r="Q110" s="33">
        <f t="shared" si="5"/>
        <v>46848</v>
      </c>
      <c r="R110" s="33">
        <f t="shared" si="5"/>
        <v>826</v>
      </c>
      <c r="S110" s="34">
        <f>+SUM(B110:R110)</f>
        <v>5593463</v>
      </c>
      <c r="T110" s="33">
        <f>+SUM(T94:T109)</f>
        <v>1456075</v>
      </c>
    </row>
    <row r="112" spans="1:20" x14ac:dyDescent="0.25">
      <c r="A112" s="1"/>
    </row>
  </sheetData>
  <mergeCells count="10">
    <mergeCell ref="A68:L68"/>
    <mergeCell ref="A69:L69"/>
    <mergeCell ref="A90:L90"/>
    <mergeCell ref="A91:L91"/>
    <mergeCell ref="A2:L2"/>
    <mergeCell ref="A3:L3"/>
    <mergeCell ref="A24:L24"/>
    <mergeCell ref="A25:L25"/>
    <mergeCell ref="A46:L46"/>
    <mergeCell ref="A47:L47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T112"/>
  <sheetViews>
    <sheetView topLeftCell="F40" zoomScale="80" zoomScaleNormal="80" workbookViewId="0">
      <selection activeCell="L52" sqref="L52"/>
    </sheetView>
  </sheetViews>
  <sheetFormatPr baseColWidth="10" defaultRowHeight="15" x14ac:dyDescent="0.25"/>
  <cols>
    <col min="1" max="1" width="39.28515625" bestFit="1" customWidth="1"/>
    <col min="2" max="2" width="12.140625" customWidth="1"/>
    <col min="3" max="3" width="10.5703125" bestFit="1" customWidth="1"/>
    <col min="4" max="4" width="11.85546875" bestFit="1" customWidth="1"/>
    <col min="5" max="5" width="13.140625" bestFit="1" customWidth="1"/>
    <col min="6" max="6" width="14.7109375" bestFit="1" customWidth="1"/>
    <col min="7" max="7" width="11.5703125" bestFit="1" customWidth="1"/>
    <col min="8" max="8" width="12.42578125" bestFit="1" customWidth="1"/>
    <col min="9" max="9" width="13" bestFit="1" customWidth="1"/>
    <col min="10" max="10" width="13.5703125" bestFit="1" customWidth="1"/>
    <col min="11" max="11" width="12.85546875" bestFit="1" customWidth="1"/>
    <col min="12" max="12" width="16.28515625" bestFit="1" customWidth="1"/>
    <col min="13" max="13" width="14.85546875" bestFit="1" customWidth="1"/>
    <col min="14" max="14" width="11.7109375" bestFit="1" customWidth="1"/>
    <col min="15" max="15" width="11.85546875" bestFit="1" customWidth="1"/>
    <col min="16" max="16" width="12.42578125" bestFit="1" customWidth="1"/>
    <col min="17" max="17" width="10.5703125" bestFit="1" customWidth="1"/>
    <col min="18" max="18" width="15.7109375" customWidth="1"/>
    <col min="19" max="19" width="15.28515625" customWidth="1"/>
    <col min="20" max="20" width="14" customWidth="1"/>
  </cols>
  <sheetData>
    <row r="2" spans="1:20" ht="18.75" x14ac:dyDescent="0.3">
      <c r="A2" s="104" t="s">
        <v>26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</row>
    <row r="3" spans="1:20" ht="19.5" thickBot="1" x14ac:dyDescent="0.35">
      <c r="A3" s="104" t="s">
        <v>27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</row>
    <row r="4" spans="1:20" x14ac:dyDescent="0.25">
      <c r="A4" s="2" t="s">
        <v>0</v>
      </c>
      <c r="B4" s="3" t="s">
        <v>30</v>
      </c>
      <c r="C4" s="4" t="s">
        <v>31</v>
      </c>
      <c r="D4" s="4" t="s">
        <v>32</v>
      </c>
      <c r="E4" s="4" t="s">
        <v>1</v>
      </c>
      <c r="F4" s="4" t="s">
        <v>2</v>
      </c>
      <c r="G4" s="4" t="s">
        <v>33</v>
      </c>
      <c r="H4" s="4" t="s">
        <v>3</v>
      </c>
      <c r="I4" s="4" t="s">
        <v>34</v>
      </c>
      <c r="J4" s="5" t="s">
        <v>4</v>
      </c>
      <c r="K4" s="5" t="s">
        <v>35</v>
      </c>
      <c r="L4" s="5" t="s">
        <v>6</v>
      </c>
      <c r="M4" s="5" t="s">
        <v>36</v>
      </c>
      <c r="N4" s="5" t="s">
        <v>37</v>
      </c>
      <c r="O4" s="5" t="s">
        <v>5</v>
      </c>
      <c r="P4" s="5" t="s">
        <v>38</v>
      </c>
      <c r="Q4" s="5" t="s">
        <v>39</v>
      </c>
      <c r="R4" s="5" t="s">
        <v>40</v>
      </c>
      <c r="S4" s="6" t="s">
        <v>52</v>
      </c>
      <c r="T4" s="7" t="s">
        <v>54</v>
      </c>
    </row>
    <row r="5" spans="1:20" ht="15.75" thickBot="1" x14ac:dyDescent="0.3">
      <c r="A5" s="46"/>
      <c r="B5" s="9" t="s">
        <v>41</v>
      </c>
      <c r="C5" s="10" t="s">
        <v>41</v>
      </c>
      <c r="D5" s="10" t="s">
        <v>42</v>
      </c>
      <c r="E5" s="10" t="s">
        <v>43</v>
      </c>
      <c r="F5" s="10" t="s">
        <v>8</v>
      </c>
      <c r="G5" s="10" t="s">
        <v>41</v>
      </c>
      <c r="H5" s="10" t="s">
        <v>41</v>
      </c>
      <c r="I5" s="10" t="s">
        <v>44</v>
      </c>
      <c r="J5" s="11" t="s">
        <v>41</v>
      </c>
      <c r="K5" s="11" t="s">
        <v>45</v>
      </c>
      <c r="L5" s="11" t="s">
        <v>46</v>
      </c>
      <c r="M5" s="11" t="s">
        <v>47</v>
      </c>
      <c r="N5" s="11" t="s">
        <v>41</v>
      </c>
      <c r="O5" s="11" t="s">
        <v>48</v>
      </c>
      <c r="P5" s="11" t="s">
        <v>49</v>
      </c>
      <c r="Q5" s="11" t="s">
        <v>50</v>
      </c>
      <c r="R5" s="11" t="s">
        <v>51</v>
      </c>
      <c r="S5" s="12" t="s">
        <v>53</v>
      </c>
      <c r="T5" s="44" t="s">
        <v>55</v>
      </c>
    </row>
    <row r="6" spans="1:20" x14ac:dyDescent="0.25">
      <c r="A6" s="45" t="s">
        <v>9</v>
      </c>
      <c r="B6" s="42">
        <v>1214</v>
      </c>
      <c r="C6" s="42">
        <v>157</v>
      </c>
      <c r="D6" s="42">
        <v>1090</v>
      </c>
      <c r="E6" s="42">
        <v>2903</v>
      </c>
      <c r="F6" s="42">
        <v>194</v>
      </c>
      <c r="G6" s="42">
        <v>3810</v>
      </c>
      <c r="H6" s="42">
        <v>3866</v>
      </c>
      <c r="I6" s="42">
        <v>2051</v>
      </c>
      <c r="J6" s="42">
        <v>2246</v>
      </c>
      <c r="K6" s="42">
        <v>906</v>
      </c>
      <c r="L6" s="42">
        <v>2877</v>
      </c>
      <c r="M6" s="42">
        <v>14649</v>
      </c>
      <c r="N6" s="42">
        <v>4958</v>
      </c>
      <c r="O6" s="42">
        <v>1025</v>
      </c>
      <c r="P6" s="42">
        <v>2871</v>
      </c>
      <c r="Q6" s="42">
        <v>866</v>
      </c>
      <c r="R6" s="42">
        <v>1</v>
      </c>
      <c r="S6" s="43">
        <v>45684</v>
      </c>
      <c r="T6" s="43">
        <v>8280</v>
      </c>
    </row>
    <row r="7" spans="1:20" x14ac:dyDescent="0.25">
      <c r="A7" s="36" t="s">
        <v>10</v>
      </c>
      <c r="B7" s="38">
        <v>152</v>
      </c>
      <c r="C7" s="38">
        <v>50</v>
      </c>
      <c r="D7" s="38">
        <v>3791</v>
      </c>
      <c r="E7" s="38">
        <v>3071</v>
      </c>
      <c r="F7" s="38">
        <v>331</v>
      </c>
      <c r="G7" s="38">
        <v>5423</v>
      </c>
      <c r="H7" s="38">
        <v>8666</v>
      </c>
      <c r="I7" s="38">
        <v>3514</v>
      </c>
      <c r="J7" s="38">
        <v>3812</v>
      </c>
      <c r="K7" s="38">
        <v>1650</v>
      </c>
      <c r="L7" s="38">
        <v>6204</v>
      </c>
      <c r="M7" s="38">
        <v>17378</v>
      </c>
      <c r="N7" s="38">
        <v>4865</v>
      </c>
      <c r="O7" s="38">
        <v>1322</v>
      </c>
      <c r="P7" s="38">
        <v>4541</v>
      </c>
      <c r="Q7" s="38">
        <v>909</v>
      </c>
      <c r="R7" s="38">
        <v>0</v>
      </c>
      <c r="S7" s="40">
        <v>65679</v>
      </c>
      <c r="T7" s="40">
        <v>7868</v>
      </c>
    </row>
    <row r="8" spans="1:20" x14ac:dyDescent="0.25">
      <c r="A8" s="36" t="s">
        <v>11</v>
      </c>
      <c r="B8" s="38">
        <v>433</v>
      </c>
      <c r="C8" s="38">
        <v>18</v>
      </c>
      <c r="D8" s="38">
        <v>17432</v>
      </c>
      <c r="E8" s="38">
        <v>10717</v>
      </c>
      <c r="F8" s="38">
        <v>355</v>
      </c>
      <c r="G8" s="38">
        <v>15582</v>
      </c>
      <c r="H8" s="38">
        <v>14704</v>
      </c>
      <c r="I8" s="38">
        <v>6432</v>
      </c>
      <c r="J8" s="38">
        <v>8628</v>
      </c>
      <c r="K8" s="38">
        <v>4301</v>
      </c>
      <c r="L8" s="38">
        <v>19441</v>
      </c>
      <c r="M8" s="38">
        <v>22494</v>
      </c>
      <c r="N8" s="38">
        <v>7250</v>
      </c>
      <c r="O8" s="38">
        <v>2363</v>
      </c>
      <c r="P8" s="38">
        <v>10362</v>
      </c>
      <c r="Q8" s="38">
        <v>1658</v>
      </c>
      <c r="R8" s="38">
        <v>20</v>
      </c>
      <c r="S8" s="40">
        <v>142190</v>
      </c>
      <c r="T8" s="40">
        <v>11663</v>
      </c>
    </row>
    <row r="9" spans="1:20" x14ac:dyDescent="0.25">
      <c r="A9" s="36" t="s">
        <v>12</v>
      </c>
      <c r="B9" s="38">
        <v>4023</v>
      </c>
      <c r="C9" s="38">
        <v>25</v>
      </c>
      <c r="D9" s="38">
        <v>7578</v>
      </c>
      <c r="E9" s="38">
        <v>1936</v>
      </c>
      <c r="F9" s="38">
        <v>306</v>
      </c>
      <c r="G9" s="38">
        <v>5631</v>
      </c>
      <c r="H9" s="38">
        <v>5088</v>
      </c>
      <c r="I9" s="38">
        <v>1789</v>
      </c>
      <c r="J9" s="38">
        <v>3384</v>
      </c>
      <c r="K9" s="38">
        <v>1452</v>
      </c>
      <c r="L9" s="38">
        <v>7158</v>
      </c>
      <c r="M9" s="38">
        <v>12825</v>
      </c>
      <c r="N9" s="38">
        <v>1797</v>
      </c>
      <c r="O9" s="38">
        <v>1301</v>
      </c>
      <c r="P9" s="38">
        <v>3941</v>
      </c>
      <c r="Q9" s="38">
        <v>356</v>
      </c>
      <c r="R9" s="38">
        <v>4</v>
      </c>
      <c r="S9" s="40">
        <v>58594</v>
      </c>
      <c r="T9" s="40">
        <v>6553</v>
      </c>
    </row>
    <row r="10" spans="1:20" x14ac:dyDescent="0.25">
      <c r="A10" s="36" t="s">
        <v>13</v>
      </c>
      <c r="B10" s="38">
        <v>8237</v>
      </c>
      <c r="C10" s="38">
        <v>687</v>
      </c>
      <c r="D10" s="38">
        <v>7537</v>
      </c>
      <c r="E10" s="38">
        <v>5148</v>
      </c>
      <c r="F10" s="38">
        <v>612</v>
      </c>
      <c r="G10" s="38">
        <v>17228</v>
      </c>
      <c r="H10" s="38">
        <v>13474</v>
      </c>
      <c r="I10" s="38">
        <v>7086</v>
      </c>
      <c r="J10" s="38">
        <v>4798</v>
      </c>
      <c r="K10" s="38">
        <v>3464</v>
      </c>
      <c r="L10" s="38">
        <v>15341</v>
      </c>
      <c r="M10" s="38">
        <v>15837</v>
      </c>
      <c r="N10" s="38">
        <v>11482</v>
      </c>
      <c r="O10" s="38">
        <v>3248</v>
      </c>
      <c r="P10" s="38">
        <v>7542</v>
      </c>
      <c r="Q10" s="38">
        <v>1838</v>
      </c>
      <c r="R10" s="38">
        <v>102</v>
      </c>
      <c r="S10" s="40">
        <v>123661</v>
      </c>
      <c r="T10" s="40">
        <v>15115</v>
      </c>
    </row>
    <row r="11" spans="1:20" x14ac:dyDescent="0.25">
      <c r="A11" s="36" t="s">
        <v>14</v>
      </c>
      <c r="B11" s="38">
        <v>13632</v>
      </c>
      <c r="C11" s="38">
        <v>348</v>
      </c>
      <c r="D11" s="38">
        <v>5662</v>
      </c>
      <c r="E11" s="38">
        <v>15340</v>
      </c>
      <c r="F11" s="38">
        <v>1731</v>
      </c>
      <c r="G11" s="38">
        <v>39237</v>
      </c>
      <c r="H11" s="38">
        <v>29664</v>
      </c>
      <c r="I11" s="38">
        <v>14056</v>
      </c>
      <c r="J11" s="38">
        <v>19026</v>
      </c>
      <c r="K11" s="38">
        <v>10181</v>
      </c>
      <c r="L11" s="38">
        <v>37975</v>
      </c>
      <c r="M11" s="38">
        <v>61492</v>
      </c>
      <c r="N11" s="38">
        <v>23852</v>
      </c>
      <c r="O11" s="38">
        <v>9917</v>
      </c>
      <c r="P11" s="38">
        <v>23454</v>
      </c>
      <c r="Q11" s="38">
        <v>4118</v>
      </c>
      <c r="R11" s="38">
        <v>40</v>
      </c>
      <c r="S11" s="40">
        <v>309725</v>
      </c>
      <c r="T11" s="40">
        <v>56591</v>
      </c>
    </row>
    <row r="12" spans="1:20" x14ac:dyDescent="0.25">
      <c r="A12" s="36" t="s">
        <v>15</v>
      </c>
      <c r="B12" s="38">
        <v>41050</v>
      </c>
      <c r="C12" s="38">
        <v>898</v>
      </c>
      <c r="D12" s="38">
        <v>4785</v>
      </c>
      <c r="E12" s="38">
        <v>19031</v>
      </c>
      <c r="F12" s="38">
        <v>942</v>
      </c>
      <c r="G12" s="38">
        <v>19680</v>
      </c>
      <c r="H12" s="38">
        <v>28265</v>
      </c>
      <c r="I12" s="38">
        <v>4425</v>
      </c>
      <c r="J12" s="38">
        <v>7380</v>
      </c>
      <c r="K12" s="38">
        <v>4843</v>
      </c>
      <c r="L12" s="38">
        <v>16031</v>
      </c>
      <c r="M12" s="38">
        <v>33707</v>
      </c>
      <c r="N12" s="38">
        <v>8943</v>
      </c>
      <c r="O12" s="38">
        <v>4957</v>
      </c>
      <c r="P12" s="38">
        <v>11082</v>
      </c>
      <c r="Q12" s="38">
        <v>588</v>
      </c>
      <c r="R12" s="38">
        <v>5</v>
      </c>
      <c r="S12" s="40">
        <v>206612</v>
      </c>
      <c r="T12" s="40">
        <v>35302</v>
      </c>
    </row>
    <row r="13" spans="1:20" x14ac:dyDescent="0.25">
      <c r="A13" s="36" t="s">
        <v>16</v>
      </c>
      <c r="B13" s="38">
        <v>36843</v>
      </c>
      <c r="C13" s="38">
        <v>72</v>
      </c>
      <c r="D13" s="38">
        <v>616</v>
      </c>
      <c r="E13" s="38">
        <v>12318</v>
      </c>
      <c r="F13" s="38">
        <v>944</v>
      </c>
      <c r="G13" s="38">
        <v>16142</v>
      </c>
      <c r="H13" s="38">
        <v>22547</v>
      </c>
      <c r="I13" s="38">
        <v>6090</v>
      </c>
      <c r="J13" s="38">
        <v>5894</v>
      </c>
      <c r="K13" s="38">
        <v>4609</v>
      </c>
      <c r="L13" s="38">
        <v>15973</v>
      </c>
      <c r="M13" s="38">
        <v>40224</v>
      </c>
      <c r="N13" s="38">
        <v>10549</v>
      </c>
      <c r="O13" s="38">
        <v>3878</v>
      </c>
      <c r="P13" s="38">
        <v>10312</v>
      </c>
      <c r="Q13" s="38">
        <v>163</v>
      </c>
      <c r="R13" s="38">
        <v>5</v>
      </c>
      <c r="S13" s="40">
        <v>187179</v>
      </c>
      <c r="T13" s="40">
        <v>23415</v>
      </c>
    </row>
    <row r="14" spans="1:20" x14ac:dyDescent="0.25">
      <c r="A14" s="36" t="s">
        <v>56</v>
      </c>
      <c r="B14" s="38">
        <v>9454</v>
      </c>
      <c r="C14" s="38">
        <v>36</v>
      </c>
      <c r="D14" s="38">
        <v>195</v>
      </c>
      <c r="E14" s="38">
        <v>4089</v>
      </c>
      <c r="F14" s="38">
        <v>252</v>
      </c>
      <c r="G14" s="38">
        <v>6957</v>
      </c>
      <c r="H14" s="38">
        <v>6452</v>
      </c>
      <c r="I14" s="38">
        <v>1383</v>
      </c>
      <c r="J14" s="38">
        <v>2298</v>
      </c>
      <c r="K14" s="38">
        <v>1263</v>
      </c>
      <c r="L14" s="38">
        <v>4714</v>
      </c>
      <c r="M14" s="38">
        <v>25343</v>
      </c>
      <c r="N14" s="38">
        <v>6304</v>
      </c>
      <c r="O14" s="38">
        <v>1586</v>
      </c>
      <c r="P14" s="38">
        <v>2987</v>
      </c>
      <c r="Q14" s="38">
        <v>115</v>
      </c>
      <c r="R14" s="38">
        <v>0</v>
      </c>
      <c r="S14" s="40">
        <v>73428</v>
      </c>
      <c r="T14" s="40">
        <v>7101</v>
      </c>
    </row>
    <row r="15" spans="1:20" x14ac:dyDescent="0.25">
      <c r="A15" s="36" t="s">
        <v>17</v>
      </c>
      <c r="B15" s="38">
        <v>14161</v>
      </c>
      <c r="C15" s="38">
        <v>2412</v>
      </c>
      <c r="D15" s="38">
        <v>1251</v>
      </c>
      <c r="E15" s="38">
        <v>19184</v>
      </c>
      <c r="F15" s="38">
        <v>1658</v>
      </c>
      <c r="G15" s="38">
        <v>42666</v>
      </c>
      <c r="H15" s="38">
        <v>24992</v>
      </c>
      <c r="I15" s="38">
        <v>5953</v>
      </c>
      <c r="J15" s="38">
        <v>14847</v>
      </c>
      <c r="K15" s="38">
        <v>7860</v>
      </c>
      <c r="L15" s="38">
        <v>28548</v>
      </c>
      <c r="M15" s="38">
        <v>39312</v>
      </c>
      <c r="N15" s="38">
        <v>25408</v>
      </c>
      <c r="O15" s="38">
        <v>12776</v>
      </c>
      <c r="P15" s="38">
        <v>19997</v>
      </c>
      <c r="Q15" s="38">
        <v>395</v>
      </c>
      <c r="R15" s="38">
        <v>15</v>
      </c>
      <c r="S15" s="40">
        <v>261435</v>
      </c>
      <c r="T15" s="40">
        <v>36711</v>
      </c>
    </row>
    <row r="16" spans="1:20" x14ac:dyDescent="0.25">
      <c r="A16" s="36" t="s">
        <v>18</v>
      </c>
      <c r="B16" s="38">
        <v>5390</v>
      </c>
      <c r="C16" s="38">
        <v>590</v>
      </c>
      <c r="D16" s="38">
        <v>360</v>
      </c>
      <c r="E16" s="38">
        <v>9019</v>
      </c>
      <c r="F16" s="38">
        <v>899</v>
      </c>
      <c r="G16" s="38">
        <v>15460</v>
      </c>
      <c r="H16" s="38">
        <v>15827</v>
      </c>
      <c r="I16" s="38">
        <v>5093</v>
      </c>
      <c r="J16" s="38">
        <v>3985</v>
      </c>
      <c r="K16" s="38">
        <v>3362</v>
      </c>
      <c r="L16" s="38">
        <v>7647</v>
      </c>
      <c r="M16" s="38">
        <v>26011</v>
      </c>
      <c r="N16" s="38">
        <v>14706</v>
      </c>
      <c r="O16" s="38">
        <v>4003</v>
      </c>
      <c r="P16" s="38">
        <v>5872</v>
      </c>
      <c r="Q16" s="38">
        <v>326</v>
      </c>
      <c r="R16" s="38">
        <v>3</v>
      </c>
      <c r="S16" s="40">
        <v>118553</v>
      </c>
      <c r="T16" s="40">
        <v>14920</v>
      </c>
    </row>
    <row r="17" spans="1:20" x14ac:dyDescent="0.25">
      <c r="A17" s="36" t="s">
        <v>19</v>
      </c>
      <c r="B17" s="38">
        <v>4942</v>
      </c>
      <c r="C17" s="38">
        <v>595</v>
      </c>
      <c r="D17" s="38">
        <v>156</v>
      </c>
      <c r="E17" s="38">
        <v>4765</v>
      </c>
      <c r="F17" s="38">
        <v>192</v>
      </c>
      <c r="G17" s="38">
        <v>5347</v>
      </c>
      <c r="H17" s="38">
        <v>5721</v>
      </c>
      <c r="I17" s="38">
        <v>2641</v>
      </c>
      <c r="J17" s="38">
        <v>2625</v>
      </c>
      <c r="K17" s="38">
        <v>1671</v>
      </c>
      <c r="L17" s="38">
        <v>4931</v>
      </c>
      <c r="M17" s="38">
        <v>15870</v>
      </c>
      <c r="N17" s="38">
        <v>6804</v>
      </c>
      <c r="O17" s="38">
        <v>3040</v>
      </c>
      <c r="P17" s="38">
        <v>3701</v>
      </c>
      <c r="Q17" s="38">
        <v>61</v>
      </c>
      <c r="R17" s="38">
        <v>5</v>
      </c>
      <c r="S17" s="40">
        <v>63067</v>
      </c>
      <c r="T17" s="40">
        <v>13700</v>
      </c>
    </row>
    <row r="18" spans="1:20" x14ac:dyDescent="0.25">
      <c r="A18" s="36" t="s">
        <v>20</v>
      </c>
      <c r="B18" s="38">
        <v>8826</v>
      </c>
      <c r="C18" s="38">
        <v>13767</v>
      </c>
      <c r="D18" s="38">
        <v>335</v>
      </c>
      <c r="E18" s="38">
        <v>13656</v>
      </c>
      <c r="F18" s="38">
        <v>648</v>
      </c>
      <c r="G18" s="38">
        <v>12286</v>
      </c>
      <c r="H18" s="38">
        <v>18486</v>
      </c>
      <c r="I18" s="38">
        <v>4604</v>
      </c>
      <c r="J18" s="38">
        <v>7366</v>
      </c>
      <c r="K18" s="38">
        <v>5615</v>
      </c>
      <c r="L18" s="38">
        <v>13891</v>
      </c>
      <c r="M18" s="38">
        <v>28579</v>
      </c>
      <c r="N18" s="38">
        <v>8158</v>
      </c>
      <c r="O18" s="38">
        <v>5035</v>
      </c>
      <c r="P18" s="38">
        <v>7274</v>
      </c>
      <c r="Q18" s="38">
        <v>107</v>
      </c>
      <c r="R18" s="38">
        <v>1</v>
      </c>
      <c r="S18" s="40">
        <v>148634</v>
      </c>
      <c r="T18" s="40">
        <v>17774</v>
      </c>
    </row>
    <row r="19" spans="1:20" x14ac:dyDescent="0.25">
      <c r="A19" s="36" t="s">
        <v>21</v>
      </c>
      <c r="B19" s="38">
        <v>719</v>
      </c>
      <c r="C19" s="38">
        <v>902</v>
      </c>
      <c r="D19" s="38">
        <v>100</v>
      </c>
      <c r="E19" s="38">
        <v>362</v>
      </c>
      <c r="F19" s="38">
        <v>253</v>
      </c>
      <c r="G19" s="38">
        <v>1031</v>
      </c>
      <c r="H19" s="38">
        <v>1898</v>
      </c>
      <c r="I19" s="38">
        <v>284</v>
      </c>
      <c r="J19" s="38">
        <v>638</v>
      </c>
      <c r="K19" s="38">
        <v>371</v>
      </c>
      <c r="L19" s="38">
        <v>1195</v>
      </c>
      <c r="M19" s="38">
        <v>7266</v>
      </c>
      <c r="N19" s="38">
        <v>1394</v>
      </c>
      <c r="O19" s="38">
        <v>542</v>
      </c>
      <c r="P19" s="38">
        <v>1014</v>
      </c>
      <c r="Q19" s="38">
        <v>4</v>
      </c>
      <c r="R19" s="38">
        <v>0</v>
      </c>
      <c r="S19" s="40">
        <v>17973</v>
      </c>
      <c r="T19" s="40">
        <v>3067</v>
      </c>
    </row>
    <row r="20" spans="1:20" x14ac:dyDescent="0.25">
      <c r="A20" s="36" t="s">
        <v>22</v>
      </c>
      <c r="B20" s="38">
        <v>806</v>
      </c>
      <c r="C20" s="38">
        <v>1768</v>
      </c>
      <c r="D20" s="38">
        <v>1640</v>
      </c>
      <c r="E20" s="38">
        <v>4938</v>
      </c>
      <c r="F20" s="38">
        <v>347</v>
      </c>
      <c r="G20" s="38">
        <v>4922</v>
      </c>
      <c r="H20" s="38">
        <v>5899</v>
      </c>
      <c r="I20" s="38">
        <v>3858</v>
      </c>
      <c r="J20" s="38">
        <v>4401</v>
      </c>
      <c r="K20" s="38">
        <v>1227</v>
      </c>
      <c r="L20" s="38">
        <v>4282</v>
      </c>
      <c r="M20" s="38">
        <v>7542</v>
      </c>
      <c r="N20" s="38">
        <v>2151</v>
      </c>
      <c r="O20" s="38">
        <v>981</v>
      </c>
      <c r="P20" s="38">
        <v>2720</v>
      </c>
      <c r="Q20" s="38">
        <v>4</v>
      </c>
      <c r="R20" s="38">
        <v>5</v>
      </c>
      <c r="S20" s="40">
        <v>47491</v>
      </c>
      <c r="T20" s="40">
        <v>7193</v>
      </c>
    </row>
    <row r="21" spans="1:20" ht="15.75" thickBot="1" x14ac:dyDescent="0.3">
      <c r="A21" s="37" t="s">
        <v>23</v>
      </c>
      <c r="B21" s="38">
        <v>46828</v>
      </c>
      <c r="C21" s="38">
        <v>3446</v>
      </c>
      <c r="D21" s="38">
        <v>8784</v>
      </c>
      <c r="E21" s="38">
        <v>142619</v>
      </c>
      <c r="F21" s="38">
        <v>7138</v>
      </c>
      <c r="G21" s="38">
        <v>197926</v>
      </c>
      <c r="H21" s="38">
        <v>258703</v>
      </c>
      <c r="I21" s="38">
        <v>78687</v>
      </c>
      <c r="J21" s="38">
        <v>106103</v>
      </c>
      <c r="K21" s="38">
        <v>122254</v>
      </c>
      <c r="L21" s="38">
        <v>323883</v>
      </c>
      <c r="M21" s="38">
        <v>221143</v>
      </c>
      <c r="N21" s="38">
        <v>110994</v>
      </c>
      <c r="O21" s="38">
        <v>62854</v>
      </c>
      <c r="P21" s="38">
        <v>178653</v>
      </c>
      <c r="Q21" s="38">
        <v>13886</v>
      </c>
      <c r="R21" s="38">
        <v>471</v>
      </c>
      <c r="S21" s="40">
        <v>1884372</v>
      </c>
      <c r="T21" s="40">
        <v>163140</v>
      </c>
    </row>
    <row r="22" spans="1:20" ht="15.75" thickBot="1" x14ac:dyDescent="0.3">
      <c r="A22" s="35" t="s">
        <v>24</v>
      </c>
      <c r="B22" s="39">
        <f t="shared" ref="B22:T22" si="0">SUM(B6:B21)</f>
        <v>196710</v>
      </c>
      <c r="C22" s="39">
        <f t="shared" si="0"/>
        <v>25771</v>
      </c>
      <c r="D22" s="39">
        <f t="shared" si="0"/>
        <v>61312</v>
      </c>
      <c r="E22" s="39">
        <f t="shared" si="0"/>
        <v>269096</v>
      </c>
      <c r="F22" s="39">
        <f t="shared" si="0"/>
        <v>16802</v>
      </c>
      <c r="G22" s="39">
        <f t="shared" si="0"/>
        <v>409328</v>
      </c>
      <c r="H22" s="39">
        <f t="shared" si="0"/>
        <v>464252</v>
      </c>
      <c r="I22" s="39">
        <f t="shared" si="0"/>
        <v>147946</v>
      </c>
      <c r="J22" s="39">
        <f t="shared" si="0"/>
        <v>197431</v>
      </c>
      <c r="K22" s="39">
        <f t="shared" si="0"/>
        <v>175029</v>
      </c>
      <c r="L22" s="39">
        <f t="shared" si="0"/>
        <v>510091</v>
      </c>
      <c r="M22" s="39">
        <f t="shared" si="0"/>
        <v>589672</v>
      </c>
      <c r="N22" s="39">
        <f t="shared" si="0"/>
        <v>249615</v>
      </c>
      <c r="O22" s="39">
        <f t="shared" si="0"/>
        <v>118828</v>
      </c>
      <c r="P22" s="39">
        <f t="shared" si="0"/>
        <v>296323</v>
      </c>
      <c r="Q22" s="39">
        <f t="shared" si="0"/>
        <v>25394</v>
      </c>
      <c r="R22" s="39">
        <f t="shared" si="0"/>
        <v>677</v>
      </c>
      <c r="S22" s="39">
        <f t="shared" si="0"/>
        <v>3754277</v>
      </c>
      <c r="T22" s="39">
        <f t="shared" si="0"/>
        <v>428393</v>
      </c>
    </row>
    <row r="24" spans="1:20" ht="18.75" x14ac:dyDescent="0.3">
      <c r="A24" s="104" t="s">
        <v>25</v>
      </c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</row>
    <row r="25" spans="1:20" ht="19.5" thickBot="1" x14ac:dyDescent="0.35">
      <c r="A25" s="104" t="s">
        <v>28</v>
      </c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</row>
    <row r="26" spans="1:20" x14ac:dyDescent="0.25">
      <c r="A26" s="2" t="s">
        <v>0</v>
      </c>
      <c r="B26" s="3" t="s">
        <v>30</v>
      </c>
      <c r="C26" s="4" t="s">
        <v>31</v>
      </c>
      <c r="D26" s="4" t="s">
        <v>32</v>
      </c>
      <c r="E26" s="4" t="s">
        <v>1</v>
      </c>
      <c r="F26" s="4" t="s">
        <v>2</v>
      </c>
      <c r="G26" s="4" t="s">
        <v>33</v>
      </c>
      <c r="H26" s="4" t="s">
        <v>3</v>
      </c>
      <c r="I26" s="4" t="s">
        <v>34</v>
      </c>
      <c r="J26" s="5" t="s">
        <v>4</v>
      </c>
      <c r="K26" s="5" t="s">
        <v>35</v>
      </c>
      <c r="L26" s="5" t="s">
        <v>6</v>
      </c>
      <c r="M26" s="5" t="s">
        <v>36</v>
      </c>
      <c r="N26" s="5" t="s">
        <v>37</v>
      </c>
      <c r="O26" s="5" t="s">
        <v>5</v>
      </c>
      <c r="P26" s="5" t="s">
        <v>38</v>
      </c>
      <c r="Q26" s="5" t="s">
        <v>39</v>
      </c>
      <c r="R26" s="5" t="s">
        <v>40</v>
      </c>
      <c r="S26" s="6" t="s">
        <v>52</v>
      </c>
      <c r="T26" s="7" t="s">
        <v>54</v>
      </c>
    </row>
    <row r="27" spans="1:20" ht="15.75" thickBot="1" x14ac:dyDescent="0.3">
      <c r="A27" s="46"/>
      <c r="B27" s="9" t="s">
        <v>41</v>
      </c>
      <c r="C27" s="10" t="s">
        <v>41</v>
      </c>
      <c r="D27" s="10" t="s">
        <v>42</v>
      </c>
      <c r="E27" s="10" t="s">
        <v>43</v>
      </c>
      <c r="F27" s="10" t="s">
        <v>8</v>
      </c>
      <c r="G27" s="10" t="s">
        <v>41</v>
      </c>
      <c r="H27" s="10" t="s">
        <v>41</v>
      </c>
      <c r="I27" s="10" t="s">
        <v>44</v>
      </c>
      <c r="J27" s="11" t="s">
        <v>41</v>
      </c>
      <c r="K27" s="11" t="s">
        <v>45</v>
      </c>
      <c r="L27" s="11" t="s">
        <v>46</v>
      </c>
      <c r="M27" s="11" t="s">
        <v>47</v>
      </c>
      <c r="N27" s="11" t="s">
        <v>41</v>
      </c>
      <c r="O27" s="11" t="s">
        <v>48</v>
      </c>
      <c r="P27" s="11" t="s">
        <v>49</v>
      </c>
      <c r="Q27" s="11" t="s">
        <v>50</v>
      </c>
      <c r="R27" s="11" t="s">
        <v>51</v>
      </c>
      <c r="S27" s="12" t="s">
        <v>53</v>
      </c>
      <c r="T27" s="44" t="s">
        <v>55</v>
      </c>
    </row>
    <row r="28" spans="1:20" x14ac:dyDescent="0.25">
      <c r="A28" s="45" t="s">
        <v>9</v>
      </c>
      <c r="B28" s="42">
        <v>138</v>
      </c>
      <c r="C28" s="42">
        <v>75</v>
      </c>
      <c r="D28" s="42">
        <v>99</v>
      </c>
      <c r="E28" s="42">
        <v>557</v>
      </c>
      <c r="F28" s="42">
        <v>50</v>
      </c>
      <c r="G28" s="42">
        <v>533</v>
      </c>
      <c r="H28" s="42">
        <v>2459</v>
      </c>
      <c r="I28" s="42">
        <v>777</v>
      </c>
      <c r="J28" s="42">
        <v>617</v>
      </c>
      <c r="K28" s="42">
        <v>93</v>
      </c>
      <c r="L28" s="42">
        <v>1440</v>
      </c>
      <c r="M28" s="42">
        <v>606</v>
      </c>
      <c r="N28" s="42">
        <v>590</v>
      </c>
      <c r="O28" s="42">
        <v>96</v>
      </c>
      <c r="P28" s="42">
        <v>319</v>
      </c>
      <c r="Q28" s="42">
        <v>11</v>
      </c>
      <c r="R28" s="42">
        <v>0</v>
      </c>
      <c r="S28" s="43">
        <v>8460</v>
      </c>
      <c r="T28" s="43">
        <v>4071</v>
      </c>
    </row>
    <row r="29" spans="1:20" x14ac:dyDescent="0.25">
      <c r="A29" s="36" t="s">
        <v>10</v>
      </c>
      <c r="B29" s="38">
        <v>55</v>
      </c>
      <c r="C29" s="38">
        <v>224</v>
      </c>
      <c r="D29" s="38">
        <v>555</v>
      </c>
      <c r="E29" s="38">
        <v>1390</v>
      </c>
      <c r="F29" s="38">
        <v>83</v>
      </c>
      <c r="G29" s="38">
        <v>1358</v>
      </c>
      <c r="H29" s="38">
        <v>2038</v>
      </c>
      <c r="I29" s="38">
        <v>830</v>
      </c>
      <c r="J29" s="38">
        <v>1254</v>
      </c>
      <c r="K29" s="38">
        <v>128</v>
      </c>
      <c r="L29" s="38">
        <v>1644</v>
      </c>
      <c r="M29" s="38">
        <v>1245</v>
      </c>
      <c r="N29" s="38">
        <v>1409</v>
      </c>
      <c r="O29" s="38">
        <v>349</v>
      </c>
      <c r="P29" s="38">
        <v>399</v>
      </c>
      <c r="Q29" s="38">
        <v>82</v>
      </c>
      <c r="R29" s="38">
        <v>45</v>
      </c>
      <c r="S29" s="40">
        <v>13088</v>
      </c>
      <c r="T29" s="40">
        <v>6744</v>
      </c>
    </row>
    <row r="30" spans="1:20" x14ac:dyDescent="0.25">
      <c r="A30" s="36" t="s">
        <v>11</v>
      </c>
      <c r="B30" s="38">
        <v>83</v>
      </c>
      <c r="C30" s="38">
        <v>59</v>
      </c>
      <c r="D30" s="38">
        <v>602</v>
      </c>
      <c r="E30" s="38">
        <v>2228</v>
      </c>
      <c r="F30" s="38">
        <v>946</v>
      </c>
      <c r="G30" s="38">
        <v>2838</v>
      </c>
      <c r="H30" s="38">
        <v>4283</v>
      </c>
      <c r="I30" s="38">
        <v>1375</v>
      </c>
      <c r="J30" s="38">
        <v>4402</v>
      </c>
      <c r="K30" s="38">
        <v>280</v>
      </c>
      <c r="L30" s="38">
        <v>7980</v>
      </c>
      <c r="M30" s="38">
        <v>3228</v>
      </c>
      <c r="N30" s="38">
        <v>3834</v>
      </c>
      <c r="O30" s="38">
        <v>328</v>
      </c>
      <c r="P30" s="38">
        <v>1131</v>
      </c>
      <c r="Q30" s="38">
        <v>12</v>
      </c>
      <c r="R30" s="38">
        <v>0</v>
      </c>
      <c r="S30" s="40">
        <v>33609</v>
      </c>
      <c r="T30" s="40">
        <v>13329</v>
      </c>
    </row>
    <row r="31" spans="1:20" x14ac:dyDescent="0.25">
      <c r="A31" s="36" t="s">
        <v>12</v>
      </c>
      <c r="B31" s="38">
        <v>396</v>
      </c>
      <c r="C31" s="38">
        <v>119</v>
      </c>
      <c r="D31" s="38">
        <v>367</v>
      </c>
      <c r="E31" s="38">
        <v>468</v>
      </c>
      <c r="F31" s="38">
        <v>15</v>
      </c>
      <c r="G31" s="38">
        <v>710</v>
      </c>
      <c r="H31" s="38">
        <v>1451</v>
      </c>
      <c r="I31" s="38">
        <v>542</v>
      </c>
      <c r="J31" s="38">
        <v>886</v>
      </c>
      <c r="K31" s="38">
        <v>61</v>
      </c>
      <c r="L31" s="38">
        <v>1480</v>
      </c>
      <c r="M31" s="38">
        <v>1820</v>
      </c>
      <c r="N31" s="38">
        <v>587</v>
      </c>
      <c r="O31" s="38">
        <v>23</v>
      </c>
      <c r="P31" s="38">
        <v>401</v>
      </c>
      <c r="Q31" s="38">
        <v>1</v>
      </c>
      <c r="R31" s="38">
        <v>0</v>
      </c>
      <c r="S31" s="40">
        <v>9327</v>
      </c>
      <c r="T31" s="40">
        <v>1561</v>
      </c>
    </row>
    <row r="32" spans="1:20" x14ac:dyDescent="0.25">
      <c r="A32" s="36" t="s">
        <v>13</v>
      </c>
      <c r="B32" s="38">
        <v>1394</v>
      </c>
      <c r="C32" s="38">
        <v>9</v>
      </c>
      <c r="D32" s="38">
        <v>1185</v>
      </c>
      <c r="E32" s="38">
        <v>969</v>
      </c>
      <c r="F32" s="38">
        <v>62</v>
      </c>
      <c r="G32" s="38">
        <v>1257</v>
      </c>
      <c r="H32" s="38">
        <v>4954</v>
      </c>
      <c r="I32" s="38">
        <v>825</v>
      </c>
      <c r="J32" s="38">
        <v>1776</v>
      </c>
      <c r="K32" s="38">
        <v>153</v>
      </c>
      <c r="L32" s="38">
        <v>2131</v>
      </c>
      <c r="M32" s="38">
        <v>8112</v>
      </c>
      <c r="N32" s="38">
        <v>2734</v>
      </c>
      <c r="O32" s="38">
        <v>5762</v>
      </c>
      <c r="P32" s="38">
        <v>563</v>
      </c>
      <c r="Q32" s="38">
        <v>10</v>
      </c>
      <c r="R32" s="38">
        <v>0</v>
      </c>
      <c r="S32" s="40">
        <v>31896</v>
      </c>
      <c r="T32" s="40">
        <v>12189</v>
      </c>
    </row>
    <row r="33" spans="1:20" x14ac:dyDescent="0.25">
      <c r="A33" s="36" t="s">
        <v>14</v>
      </c>
      <c r="B33" s="38">
        <v>2208</v>
      </c>
      <c r="C33" s="38">
        <v>244</v>
      </c>
      <c r="D33" s="38">
        <v>1011</v>
      </c>
      <c r="E33" s="38">
        <v>3295</v>
      </c>
      <c r="F33" s="38">
        <v>139</v>
      </c>
      <c r="G33" s="38">
        <v>3893</v>
      </c>
      <c r="H33" s="38">
        <v>10976</v>
      </c>
      <c r="I33" s="38">
        <v>1191</v>
      </c>
      <c r="J33" s="38">
        <v>5817</v>
      </c>
      <c r="K33" s="38">
        <v>378</v>
      </c>
      <c r="L33" s="38">
        <v>5889</v>
      </c>
      <c r="M33" s="38">
        <v>7471</v>
      </c>
      <c r="N33" s="38">
        <v>4441</v>
      </c>
      <c r="O33" s="38">
        <v>1057</v>
      </c>
      <c r="P33" s="38">
        <v>971</v>
      </c>
      <c r="Q33" s="38">
        <v>420</v>
      </c>
      <c r="R33" s="38">
        <v>2</v>
      </c>
      <c r="S33" s="40">
        <v>49403</v>
      </c>
      <c r="T33" s="40">
        <v>23778</v>
      </c>
    </row>
    <row r="34" spans="1:20" x14ac:dyDescent="0.25">
      <c r="A34" s="36" t="s">
        <v>15</v>
      </c>
      <c r="B34" s="38">
        <v>414</v>
      </c>
      <c r="C34" s="38">
        <v>7</v>
      </c>
      <c r="D34" s="38">
        <v>156</v>
      </c>
      <c r="E34" s="38">
        <v>711</v>
      </c>
      <c r="F34" s="38">
        <v>40</v>
      </c>
      <c r="G34" s="38">
        <v>599</v>
      </c>
      <c r="H34" s="38">
        <v>3295</v>
      </c>
      <c r="I34" s="38">
        <v>776</v>
      </c>
      <c r="J34" s="38">
        <v>932</v>
      </c>
      <c r="K34" s="38">
        <v>183</v>
      </c>
      <c r="L34" s="38">
        <v>7454</v>
      </c>
      <c r="M34" s="38">
        <v>1814</v>
      </c>
      <c r="N34" s="38">
        <v>6486</v>
      </c>
      <c r="O34" s="38">
        <v>108</v>
      </c>
      <c r="P34" s="38">
        <v>5683</v>
      </c>
      <c r="Q34" s="38">
        <v>14</v>
      </c>
      <c r="R34" s="38">
        <v>0</v>
      </c>
      <c r="S34" s="40">
        <v>28672</v>
      </c>
      <c r="T34" s="40">
        <v>8671</v>
      </c>
    </row>
    <row r="35" spans="1:20" x14ac:dyDescent="0.25">
      <c r="A35" s="36" t="s">
        <v>16</v>
      </c>
      <c r="B35" s="38">
        <v>15036</v>
      </c>
      <c r="C35" s="38">
        <v>7</v>
      </c>
      <c r="D35" s="38">
        <v>118</v>
      </c>
      <c r="E35" s="38">
        <v>8126</v>
      </c>
      <c r="F35" s="38">
        <v>437</v>
      </c>
      <c r="G35" s="38">
        <v>4758</v>
      </c>
      <c r="H35" s="38">
        <v>10355</v>
      </c>
      <c r="I35" s="38">
        <v>1174</v>
      </c>
      <c r="J35" s="38">
        <v>3571</v>
      </c>
      <c r="K35" s="38">
        <v>500</v>
      </c>
      <c r="L35" s="38">
        <v>4962</v>
      </c>
      <c r="M35" s="38">
        <v>11789</v>
      </c>
      <c r="N35" s="38">
        <v>4874</v>
      </c>
      <c r="O35" s="38">
        <v>905</v>
      </c>
      <c r="P35" s="38">
        <v>3301</v>
      </c>
      <c r="Q35" s="38">
        <v>10</v>
      </c>
      <c r="R35" s="38">
        <v>0</v>
      </c>
      <c r="S35" s="40">
        <v>69923</v>
      </c>
      <c r="T35" s="40">
        <v>18295</v>
      </c>
    </row>
    <row r="36" spans="1:20" x14ac:dyDescent="0.25">
      <c r="A36" s="36" t="s">
        <v>56</v>
      </c>
      <c r="B36" s="38">
        <v>1491</v>
      </c>
      <c r="C36" s="38">
        <v>4</v>
      </c>
      <c r="D36" s="38">
        <v>63</v>
      </c>
      <c r="E36" s="38">
        <v>1239</v>
      </c>
      <c r="F36" s="38">
        <v>142</v>
      </c>
      <c r="G36" s="38">
        <v>382</v>
      </c>
      <c r="H36" s="38">
        <v>2663</v>
      </c>
      <c r="I36" s="38">
        <v>697</v>
      </c>
      <c r="J36" s="38">
        <v>1129</v>
      </c>
      <c r="K36" s="38">
        <v>82</v>
      </c>
      <c r="L36" s="38">
        <v>1298</v>
      </c>
      <c r="M36" s="38">
        <v>2856</v>
      </c>
      <c r="N36" s="38">
        <v>1357</v>
      </c>
      <c r="O36" s="38">
        <v>86</v>
      </c>
      <c r="P36" s="38">
        <v>520</v>
      </c>
      <c r="Q36" s="38">
        <v>8</v>
      </c>
      <c r="R36" s="38">
        <v>0</v>
      </c>
      <c r="S36" s="40">
        <v>14017</v>
      </c>
      <c r="T36" s="40">
        <v>13837</v>
      </c>
    </row>
    <row r="37" spans="1:20" x14ac:dyDescent="0.25">
      <c r="A37" s="36" t="s">
        <v>17</v>
      </c>
      <c r="B37" s="38">
        <v>10120</v>
      </c>
      <c r="C37" s="38">
        <v>482</v>
      </c>
      <c r="D37" s="38">
        <v>463</v>
      </c>
      <c r="E37" s="38">
        <v>13104</v>
      </c>
      <c r="F37" s="38">
        <v>559</v>
      </c>
      <c r="G37" s="38">
        <v>5579</v>
      </c>
      <c r="H37" s="38">
        <v>14889</v>
      </c>
      <c r="I37" s="38">
        <v>2611</v>
      </c>
      <c r="J37" s="38">
        <v>7765</v>
      </c>
      <c r="K37" s="38">
        <v>1001</v>
      </c>
      <c r="L37" s="38">
        <v>12219</v>
      </c>
      <c r="M37" s="38">
        <v>15385</v>
      </c>
      <c r="N37" s="38">
        <v>7470</v>
      </c>
      <c r="O37" s="38">
        <v>1413</v>
      </c>
      <c r="P37" s="38">
        <v>3481</v>
      </c>
      <c r="Q37" s="38">
        <v>38</v>
      </c>
      <c r="R37" s="38">
        <v>0</v>
      </c>
      <c r="S37" s="40">
        <v>96579</v>
      </c>
      <c r="T37" s="40">
        <v>28930</v>
      </c>
    </row>
    <row r="38" spans="1:20" x14ac:dyDescent="0.25">
      <c r="A38" s="36" t="s">
        <v>18</v>
      </c>
      <c r="B38" s="38">
        <v>4347</v>
      </c>
      <c r="C38" s="38">
        <v>89</v>
      </c>
      <c r="D38" s="38">
        <v>147</v>
      </c>
      <c r="E38" s="38">
        <v>2635</v>
      </c>
      <c r="F38" s="38">
        <v>68</v>
      </c>
      <c r="G38" s="38">
        <v>2845</v>
      </c>
      <c r="H38" s="38">
        <v>5379</v>
      </c>
      <c r="I38" s="38">
        <v>703</v>
      </c>
      <c r="J38" s="38">
        <v>4877</v>
      </c>
      <c r="K38" s="38">
        <v>169</v>
      </c>
      <c r="L38" s="38">
        <v>4138</v>
      </c>
      <c r="M38" s="38">
        <v>18697</v>
      </c>
      <c r="N38" s="38">
        <v>10030</v>
      </c>
      <c r="O38" s="38">
        <v>1265</v>
      </c>
      <c r="P38" s="38">
        <v>1347</v>
      </c>
      <c r="Q38" s="38">
        <v>45</v>
      </c>
      <c r="R38" s="38">
        <v>0</v>
      </c>
      <c r="S38" s="40">
        <v>56781</v>
      </c>
      <c r="T38" s="40">
        <v>16665</v>
      </c>
    </row>
    <row r="39" spans="1:20" x14ac:dyDescent="0.25">
      <c r="A39" s="36" t="s">
        <v>19</v>
      </c>
      <c r="B39" s="38">
        <v>3140</v>
      </c>
      <c r="C39" s="38">
        <v>347</v>
      </c>
      <c r="D39" s="22">
        <v>45</v>
      </c>
      <c r="E39" s="38">
        <v>3242</v>
      </c>
      <c r="F39" s="38">
        <v>131</v>
      </c>
      <c r="G39" s="38">
        <v>625</v>
      </c>
      <c r="H39" s="38">
        <v>2844</v>
      </c>
      <c r="I39" s="38">
        <v>250</v>
      </c>
      <c r="J39" s="38">
        <v>4453</v>
      </c>
      <c r="K39" s="38">
        <v>134</v>
      </c>
      <c r="L39" s="38">
        <v>1308</v>
      </c>
      <c r="M39" s="38">
        <v>5242</v>
      </c>
      <c r="N39" s="38">
        <v>1150</v>
      </c>
      <c r="O39" s="38">
        <v>122</v>
      </c>
      <c r="P39" s="38">
        <v>400</v>
      </c>
      <c r="Q39" s="38">
        <v>13</v>
      </c>
      <c r="R39" s="38">
        <v>0</v>
      </c>
      <c r="S39" s="40">
        <v>23446</v>
      </c>
      <c r="T39" s="40">
        <v>5679</v>
      </c>
    </row>
    <row r="40" spans="1:20" x14ac:dyDescent="0.25">
      <c r="A40" s="36" t="s">
        <v>20</v>
      </c>
      <c r="B40" s="38">
        <v>3647</v>
      </c>
      <c r="C40" s="38">
        <v>5824</v>
      </c>
      <c r="D40" s="38">
        <v>208</v>
      </c>
      <c r="E40" s="38">
        <v>5010</v>
      </c>
      <c r="F40" s="38">
        <v>506</v>
      </c>
      <c r="G40" s="38">
        <v>2204</v>
      </c>
      <c r="H40" s="38">
        <v>11754</v>
      </c>
      <c r="I40" s="38">
        <v>1838</v>
      </c>
      <c r="J40" s="38">
        <v>6090</v>
      </c>
      <c r="K40" s="38">
        <v>267</v>
      </c>
      <c r="L40" s="38">
        <v>7017</v>
      </c>
      <c r="M40" s="38">
        <v>11724</v>
      </c>
      <c r="N40" s="38">
        <v>10612</v>
      </c>
      <c r="O40" s="38">
        <v>2219</v>
      </c>
      <c r="P40" s="38">
        <v>2002</v>
      </c>
      <c r="Q40" s="38">
        <v>56</v>
      </c>
      <c r="R40" s="38">
        <v>15</v>
      </c>
      <c r="S40" s="40">
        <v>70993</v>
      </c>
      <c r="T40" s="40">
        <v>16128</v>
      </c>
    </row>
    <row r="41" spans="1:20" x14ac:dyDescent="0.25">
      <c r="A41" s="36" t="s">
        <v>21</v>
      </c>
      <c r="B41" s="38">
        <v>18</v>
      </c>
      <c r="C41" s="38">
        <v>314</v>
      </c>
      <c r="D41" s="38">
        <v>11</v>
      </c>
      <c r="E41" s="38">
        <v>201</v>
      </c>
      <c r="F41" s="38">
        <v>2</v>
      </c>
      <c r="G41" s="38">
        <v>176</v>
      </c>
      <c r="H41" s="38">
        <v>810</v>
      </c>
      <c r="I41" s="38">
        <v>40</v>
      </c>
      <c r="J41" s="38">
        <v>380</v>
      </c>
      <c r="K41" s="38">
        <v>10</v>
      </c>
      <c r="L41" s="38">
        <v>238</v>
      </c>
      <c r="M41" s="38">
        <v>2322</v>
      </c>
      <c r="N41" s="38">
        <v>450</v>
      </c>
      <c r="O41" s="38">
        <v>105</v>
      </c>
      <c r="P41" s="38">
        <v>252</v>
      </c>
      <c r="Q41" s="38">
        <v>0</v>
      </c>
      <c r="R41" s="38">
        <v>0</v>
      </c>
      <c r="S41" s="40">
        <v>5329</v>
      </c>
      <c r="T41" s="40">
        <v>822</v>
      </c>
    </row>
    <row r="42" spans="1:20" x14ac:dyDescent="0.25">
      <c r="A42" s="36" t="s">
        <v>22</v>
      </c>
      <c r="B42" s="38">
        <v>360</v>
      </c>
      <c r="C42" s="38">
        <v>185</v>
      </c>
      <c r="D42" s="38">
        <v>60</v>
      </c>
      <c r="E42" s="38">
        <v>1073</v>
      </c>
      <c r="F42" s="38">
        <v>5</v>
      </c>
      <c r="G42" s="38">
        <v>271</v>
      </c>
      <c r="H42" s="38">
        <v>2166</v>
      </c>
      <c r="I42" s="38">
        <v>380</v>
      </c>
      <c r="J42" s="38">
        <v>857</v>
      </c>
      <c r="K42" s="38">
        <v>87</v>
      </c>
      <c r="L42" s="38">
        <v>3878</v>
      </c>
      <c r="M42" s="38">
        <v>1140</v>
      </c>
      <c r="N42" s="38">
        <v>1414</v>
      </c>
      <c r="O42" s="38">
        <v>2479</v>
      </c>
      <c r="P42" s="38">
        <v>607</v>
      </c>
      <c r="Q42" s="38">
        <v>1</v>
      </c>
      <c r="R42" s="38">
        <v>9</v>
      </c>
      <c r="S42" s="40">
        <v>14972</v>
      </c>
      <c r="T42" s="40">
        <v>4939</v>
      </c>
    </row>
    <row r="43" spans="1:20" ht="15.75" thickBot="1" x14ac:dyDescent="0.3">
      <c r="A43" s="37" t="s">
        <v>23</v>
      </c>
      <c r="B43" s="38">
        <v>11751</v>
      </c>
      <c r="C43" s="38">
        <v>1968</v>
      </c>
      <c r="D43" s="38">
        <v>5226</v>
      </c>
      <c r="E43" s="38">
        <v>46660</v>
      </c>
      <c r="F43" s="38">
        <v>1276</v>
      </c>
      <c r="G43" s="38">
        <v>20508</v>
      </c>
      <c r="H43" s="38">
        <v>159190</v>
      </c>
      <c r="I43" s="38">
        <v>20394</v>
      </c>
      <c r="J43" s="38">
        <v>54957</v>
      </c>
      <c r="K43" s="38">
        <v>11780</v>
      </c>
      <c r="L43" s="38">
        <v>94278</v>
      </c>
      <c r="M43" s="38">
        <v>38692</v>
      </c>
      <c r="N43" s="38">
        <v>39140</v>
      </c>
      <c r="O43" s="38">
        <v>23596</v>
      </c>
      <c r="P43" s="38">
        <v>22619</v>
      </c>
      <c r="Q43" s="38">
        <v>488</v>
      </c>
      <c r="R43" s="38">
        <v>8</v>
      </c>
      <c r="S43" s="40">
        <v>552531</v>
      </c>
      <c r="T43" s="40">
        <v>72089</v>
      </c>
    </row>
    <row r="44" spans="1:20" ht="15.75" thickBot="1" x14ac:dyDescent="0.3">
      <c r="A44" s="35" t="s">
        <v>24</v>
      </c>
      <c r="B44" s="39">
        <v>54598</v>
      </c>
      <c r="C44" s="39">
        <f t="shared" ref="C44:R44" si="1">+SUM(C28:C43)</f>
        <v>9957</v>
      </c>
      <c r="D44" s="39">
        <f t="shared" si="1"/>
        <v>10316</v>
      </c>
      <c r="E44" s="39">
        <f t="shared" si="1"/>
        <v>90908</v>
      </c>
      <c r="F44" s="39">
        <f t="shared" si="1"/>
        <v>4461</v>
      </c>
      <c r="G44" s="39">
        <f t="shared" si="1"/>
        <v>48536</v>
      </c>
      <c r="H44" s="39">
        <f t="shared" si="1"/>
        <v>239506</v>
      </c>
      <c r="I44" s="39">
        <f t="shared" si="1"/>
        <v>34403</v>
      </c>
      <c r="J44" s="39">
        <f t="shared" si="1"/>
        <v>99763</v>
      </c>
      <c r="K44" s="39">
        <f t="shared" si="1"/>
        <v>15306</v>
      </c>
      <c r="L44" s="39">
        <f t="shared" si="1"/>
        <v>157354</v>
      </c>
      <c r="M44" s="39">
        <f t="shared" si="1"/>
        <v>132143</v>
      </c>
      <c r="N44" s="39">
        <f t="shared" si="1"/>
        <v>96578</v>
      </c>
      <c r="O44" s="39">
        <f t="shared" si="1"/>
        <v>39913</v>
      </c>
      <c r="P44" s="39">
        <f t="shared" si="1"/>
        <v>43996</v>
      </c>
      <c r="Q44" s="39">
        <f t="shared" si="1"/>
        <v>1209</v>
      </c>
      <c r="R44" s="39">
        <f t="shared" si="1"/>
        <v>79</v>
      </c>
      <c r="S44" s="41">
        <f>+SUM(S28:S43)</f>
        <v>1079026</v>
      </c>
      <c r="T44" s="41">
        <v>247727</v>
      </c>
    </row>
    <row r="46" spans="1:20" ht="18.75" x14ac:dyDescent="0.3">
      <c r="A46" s="104" t="s">
        <v>25</v>
      </c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</row>
    <row r="47" spans="1:20" ht="19.5" thickBot="1" x14ac:dyDescent="0.35">
      <c r="A47" s="104" t="s">
        <v>29</v>
      </c>
      <c r="B47" s="104"/>
      <c r="C47" s="104"/>
      <c r="D47" s="104"/>
      <c r="E47" s="104"/>
      <c r="F47" s="104"/>
      <c r="G47" s="104"/>
      <c r="H47" s="104"/>
      <c r="I47" s="104"/>
      <c r="J47" s="104"/>
      <c r="K47" s="104"/>
      <c r="L47" s="104"/>
    </row>
    <row r="48" spans="1:20" x14ac:dyDescent="0.25">
      <c r="A48" s="2" t="s">
        <v>0</v>
      </c>
      <c r="B48" s="3" t="s">
        <v>30</v>
      </c>
      <c r="C48" s="4" t="s">
        <v>31</v>
      </c>
      <c r="D48" s="4" t="s">
        <v>32</v>
      </c>
      <c r="E48" s="4" t="s">
        <v>1</v>
      </c>
      <c r="F48" s="4" t="s">
        <v>2</v>
      </c>
      <c r="G48" s="4" t="s">
        <v>33</v>
      </c>
      <c r="H48" s="4" t="s">
        <v>3</v>
      </c>
      <c r="I48" s="4" t="s">
        <v>34</v>
      </c>
      <c r="J48" s="5" t="s">
        <v>4</v>
      </c>
      <c r="K48" s="5" t="s">
        <v>35</v>
      </c>
      <c r="L48" s="5" t="s">
        <v>6</v>
      </c>
      <c r="M48" s="5" t="s">
        <v>36</v>
      </c>
      <c r="N48" s="5" t="s">
        <v>37</v>
      </c>
      <c r="O48" s="5" t="s">
        <v>5</v>
      </c>
      <c r="P48" s="5" t="s">
        <v>38</v>
      </c>
      <c r="Q48" s="5" t="s">
        <v>39</v>
      </c>
      <c r="R48" s="5" t="s">
        <v>40</v>
      </c>
      <c r="S48" s="6" t="s">
        <v>52</v>
      </c>
      <c r="T48" s="7" t="s">
        <v>54</v>
      </c>
    </row>
    <row r="49" spans="1:20" ht="15.75" thickBot="1" x14ac:dyDescent="0.3">
      <c r="A49" s="46"/>
      <c r="B49" s="9" t="s">
        <v>41</v>
      </c>
      <c r="C49" s="10" t="s">
        <v>41</v>
      </c>
      <c r="D49" s="10" t="s">
        <v>42</v>
      </c>
      <c r="E49" s="10" t="s">
        <v>43</v>
      </c>
      <c r="F49" s="10" t="s">
        <v>8</v>
      </c>
      <c r="G49" s="10" t="s">
        <v>41</v>
      </c>
      <c r="H49" s="10" t="s">
        <v>41</v>
      </c>
      <c r="I49" s="10" t="s">
        <v>44</v>
      </c>
      <c r="J49" s="11" t="s">
        <v>41</v>
      </c>
      <c r="K49" s="11" t="s">
        <v>45</v>
      </c>
      <c r="L49" s="11" t="s">
        <v>46</v>
      </c>
      <c r="M49" s="11" t="s">
        <v>47</v>
      </c>
      <c r="N49" s="11" t="s">
        <v>41</v>
      </c>
      <c r="O49" s="11" t="s">
        <v>48</v>
      </c>
      <c r="P49" s="11" t="s">
        <v>49</v>
      </c>
      <c r="Q49" s="11" t="s">
        <v>50</v>
      </c>
      <c r="R49" s="11" t="s">
        <v>51</v>
      </c>
      <c r="S49" s="12" t="s">
        <v>53</v>
      </c>
      <c r="T49" s="44" t="s">
        <v>55</v>
      </c>
    </row>
    <row r="50" spans="1:20" x14ac:dyDescent="0.25">
      <c r="A50" s="45" t="s">
        <v>9</v>
      </c>
      <c r="B50" s="42">
        <v>69</v>
      </c>
      <c r="C50" s="42">
        <v>18</v>
      </c>
      <c r="D50" s="42">
        <v>0</v>
      </c>
      <c r="E50" s="42">
        <v>21</v>
      </c>
      <c r="F50" s="42">
        <v>0</v>
      </c>
      <c r="G50" s="42">
        <v>5</v>
      </c>
      <c r="H50" s="42">
        <v>645</v>
      </c>
      <c r="I50" s="42">
        <v>68</v>
      </c>
      <c r="J50" s="42">
        <v>25</v>
      </c>
      <c r="K50" s="42">
        <v>0</v>
      </c>
      <c r="L50" s="42">
        <v>69</v>
      </c>
      <c r="M50" s="42">
        <v>0</v>
      </c>
      <c r="N50" s="42">
        <v>53</v>
      </c>
      <c r="O50" s="42">
        <v>0</v>
      </c>
      <c r="P50" s="42">
        <v>2</v>
      </c>
      <c r="Q50" s="42">
        <v>0</v>
      </c>
      <c r="R50" s="42">
        <v>0</v>
      </c>
      <c r="S50" s="43">
        <v>975</v>
      </c>
      <c r="T50" s="43">
        <v>173</v>
      </c>
    </row>
    <row r="51" spans="1:20" x14ac:dyDescent="0.25">
      <c r="A51" s="36" t="s">
        <v>10</v>
      </c>
      <c r="B51" s="38">
        <v>28</v>
      </c>
      <c r="C51" s="38">
        <v>0</v>
      </c>
      <c r="D51" s="38">
        <v>0</v>
      </c>
      <c r="E51" s="38">
        <v>67</v>
      </c>
      <c r="F51" s="38">
        <v>0</v>
      </c>
      <c r="G51" s="38">
        <v>9</v>
      </c>
      <c r="H51" s="38">
        <v>340</v>
      </c>
      <c r="I51" s="38">
        <v>14</v>
      </c>
      <c r="J51" s="38">
        <v>483</v>
      </c>
      <c r="K51" s="38">
        <v>8</v>
      </c>
      <c r="L51" s="38">
        <v>316</v>
      </c>
      <c r="M51" s="38">
        <v>0</v>
      </c>
      <c r="N51" s="38">
        <v>118</v>
      </c>
      <c r="O51" s="38">
        <v>0</v>
      </c>
      <c r="P51" s="38">
        <v>43</v>
      </c>
      <c r="Q51" s="38">
        <v>17</v>
      </c>
      <c r="R51" s="38">
        <v>0</v>
      </c>
      <c r="S51" s="40">
        <v>1443</v>
      </c>
      <c r="T51" s="40">
        <v>184</v>
      </c>
    </row>
    <row r="52" spans="1:20" x14ac:dyDescent="0.25">
      <c r="A52" s="36" t="s">
        <v>11</v>
      </c>
      <c r="B52" s="38">
        <v>0</v>
      </c>
      <c r="C52" s="38">
        <v>4</v>
      </c>
      <c r="D52" s="38">
        <v>85</v>
      </c>
      <c r="E52" s="38">
        <v>357</v>
      </c>
      <c r="F52" s="38">
        <v>0</v>
      </c>
      <c r="G52" s="38">
        <v>358</v>
      </c>
      <c r="H52" s="38">
        <v>679</v>
      </c>
      <c r="I52" s="38">
        <v>137</v>
      </c>
      <c r="J52" s="38">
        <v>244</v>
      </c>
      <c r="K52" s="38">
        <v>4</v>
      </c>
      <c r="L52" s="38">
        <v>520</v>
      </c>
      <c r="M52" s="38">
        <v>0</v>
      </c>
      <c r="N52" s="38">
        <v>149</v>
      </c>
      <c r="O52" s="38">
        <v>1</v>
      </c>
      <c r="P52" s="38">
        <v>36</v>
      </c>
      <c r="Q52" s="38">
        <v>9</v>
      </c>
      <c r="R52" s="38">
        <v>0</v>
      </c>
      <c r="S52" s="40">
        <v>2583</v>
      </c>
      <c r="T52" s="40">
        <v>243</v>
      </c>
    </row>
    <row r="53" spans="1:20" x14ac:dyDescent="0.25">
      <c r="A53" s="36" t="s">
        <v>12</v>
      </c>
      <c r="B53" s="38">
        <v>80</v>
      </c>
      <c r="C53" s="38">
        <v>0</v>
      </c>
      <c r="D53" s="38">
        <v>22</v>
      </c>
      <c r="E53" s="38">
        <v>537</v>
      </c>
      <c r="F53" s="38">
        <v>5</v>
      </c>
      <c r="G53" s="38">
        <v>263</v>
      </c>
      <c r="H53" s="38">
        <v>266</v>
      </c>
      <c r="I53" s="38">
        <v>108</v>
      </c>
      <c r="J53" s="38">
        <v>216</v>
      </c>
      <c r="K53" s="38">
        <v>17</v>
      </c>
      <c r="L53" s="38">
        <v>398</v>
      </c>
      <c r="M53" s="38">
        <v>118</v>
      </c>
      <c r="N53" s="38">
        <v>223</v>
      </c>
      <c r="O53" s="38">
        <v>28</v>
      </c>
      <c r="P53" s="38">
        <v>111</v>
      </c>
      <c r="Q53" s="38">
        <v>0</v>
      </c>
      <c r="R53" s="38">
        <v>0</v>
      </c>
      <c r="S53" s="40">
        <v>2392</v>
      </c>
      <c r="T53" s="40">
        <v>151</v>
      </c>
    </row>
    <row r="54" spans="1:20" x14ac:dyDescent="0.25">
      <c r="A54" s="36" t="s">
        <v>13</v>
      </c>
      <c r="B54" s="38">
        <v>287</v>
      </c>
      <c r="C54" s="38">
        <v>1</v>
      </c>
      <c r="D54" s="38">
        <v>61</v>
      </c>
      <c r="E54" s="38">
        <v>605</v>
      </c>
      <c r="F54" s="38">
        <v>10</v>
      </c>
      <c r="G54" s="38">
        <v>425</v>
      </c>
      <c r="H54" s="38">
        <v>857</v>
      </c>
      <c r="I54" s="38">
        <v>75</v>
      </c>
      <c r="J54" s="38">
        <v>238</v>
      </c>
      <c r="K54" s="38">
        <v>0</v>
      </c>
      <c r="L54" s="38">
        <v>238</v>
      </c>
      <c r="M54" s="38">
        <v>0</v>
      </c>
      <c r="N54" s="38">
        <v>704</v>
      </c>
      <c r="O54" s="38">
        <v>12</v>
      </c>
      <c r="P54" s="38">
        <v>104</v>
      </c>
      <c r="Q54" s="38">
        <v>2</v>
      </c>
      <c r="R54" s="38">
        <v>0</v>
      </c>
      <c r="S54" s="40">
        <v>3619</v>
      </c>
      <c r="T54" s="40">
        <v>3687</v>
      </c>
    </row>
    <row r="55" spans="1:20" x14ac:dyDescent="0.25">
      <c r="A55" s="36" t="s">
        <v>14</v>
      </c>
      <c r="B55" s="38">
        <v>6624</v>
      </c>
      <c r="C55" s="38">
        <v>126</v>
      </c>
      <c r="D55" s="38">
        <v>559</v>
      </c>
      <c r="E55" s="38">
        <v>8107</v>
      </c>
      <c r="F55" s="38">
        <v>823</v>
      </c>
      <c r="G55" s="38">
        <v>3595</v>
      </c>
      <c r="H55" s="38">
        <v>12205</v>
      </c>
      <c r="I55" s="38">
        <v>2976</v>
      </c>
      <c r="J55" s="38">
        <v>9639</v>
      </c>
      <c r="K55" s="38">
        <v>326</v>
      </c>
      <c r="L55" s="38">
        <v>9416</v>
      </c>
      <c r="M55" s="38">
        <v>6849</v>
      </c>
      <c r="N55" s="38">
        <v>14773</v>
      </c>
      <c r="O55" s="38">
        <v>2051</v>
      </c>
      <c r="P55" s="38">
        <v>5071</v>
      </c>
      <c r="Q55" s="38">
        <v>963</v>
      </c>
      <c r="R55" s="38">
        <v>10</v>
      </c>
      <c r="S55" s="40">
        <v>84113</v>
      </c>
      <c r="T55" s="40">
        <v>28003</v>
      </c>
    </row>
    <row r="56" spans="1:20" x14ac:dyDescent="0.25">
      <c r="A56" s="36" t="s">
        <v>15</v>
      </c>
      <c r="B56" s="38">
        <v>2592</v>
      </c>
      <c r="C56" s="38">
        <v>0</v>
      </c>
      <c r="D56" s="38">
        <v>110</v>
      </c>
      <c r="E56" s="38">
        <v>1776</v>
      </c>
      <c r="F56" s="38">
        <v>46</v>
      </c>
      <c r="G56" s="38">
        <v>246</v>
      </c>
      <c r="H56" s="38">
        <v>2547</v>
      </c>
      <c r="I56" s="38">
        <v>166</v>
      </c>
      <c r="J56" s="38">
        <v>388</v>
      </c>
      <c r="K56" s="38">
        <v>5</v>
      </c>
      <c r="L56" s="38">
        <v>1129</v>
      </c>
      <c r="M56" s="38">
        <v>1125</v>
      </c>
      <c r="N56" s="38">
        <v>1110</v>
      </c>
      <c r="O56" s="38">
        <v>158</v>
      </c>
      <c r="P56" s="38">
        <v>173</v>
      </c>
      <c r="Q56" s="38">
        <v>0</v>
      </c>
      <c r="R56" s="38">
        <v>0</v>
      </c>
      <c r="S56" s="40">
        <v>11571</v>
      </c>
      <c r="T56" s="40">
        <v>9696</v>
      </c>
    </row>
    <row r="57" spans="1:20" x14ac:dyDescent="0.25">
      <c r="A57" s="36" t="s">
        <v>16</v>
      </c>
      <c r="B57" s="38">
        <v>1193</v>
      </c>
      <c r="C57" s="38">
        <v>0</v>
      </c>
      <c r="D57" s="38">
        <v>16</v>
      </c>
      <c r="E57" s="38">
        <v>1163</v>
      </c>
      <c r="F57" s="38">
        <v>6</v>
      </c>
      <c r="G57" s="38">
        <v>311</v>
      </c>
      <c r="H57" s="38">
        <v>880</v>
      </c>
      <c r="I57" s="38">
        <v>126</v>
      </c>
      <c r="J57" s="38">
        <v>809</v>
      </c>
      <c r="K57" s="38">
        <v>12</v>
      </c>
      <c r="L57" s="38">
        <v>608</v>
      </c>
      <c r="M57" s="38">
        <v>0</v>
      </c>
      <c r="N57" s="38">
        <v>319</v>
      </c>
      <c r="O57" s="38">
        <v>25</v>
      </c>
      <c r="P57" s="38">
        <v>177</v>
      </c>
      <c r="Q57" s="38">
        <v>5</v>
      </c>
      <c r="R57" s="38">
        <v>0</v>
      </c>
      <c r="S57" s="40">
        <v>5650</v>
      </c>
      <c r="T57" s="40">
        <v>5345</v>
      </c>
    </row>
    <row r="58" spans="1:20" x14ac:dyDescent="0.25">
      <c r="A58" s="36" t="s">
        <v>56</v>
      </c>
      <c r="B58" s="38">
        <v>767</v>
      </c>
      <c r="C58" s="38">
        <v>0</v>
      </c>
      <c r="D58" s="38">
        <v>18</v>
      </c>
      <c r="E58" s="38">
        <v>460</v>
      </c>
      <c r="F58" s="38">
        <v>0</v>
      </c>
      <c r="G58" s="38">
        <v>182</v>
      </c>
      <c r="H58" s="38">
        <v>158</v>
      </c>
      <c r="I58" s="38">
        <v>570</v>
      </c>
      <c r="J58" s="38">
        <v>103</v>
      </c>
      <c r="K58" s="38">
        <v>0</v>
      </c>
      <c r="L58" s="38">
        <v>68</v>
      </c>
      <c r="M58" s="38">
        <v>548</v>
      </c>
      <c r="N58" s="38">
        <v>3</v>
      </c>
      <c r="O58" s="38">
        <v>16</v>
      </c>
      <c r="P58" s="38">
        <v>137</v>
      </c>
      <c r="Q58" s="38">
        <v>0</v>
      </c>
      <c r="R58" s="38">
        <v>0</v>
      </c>
      <c r="S58" s="40">
        <v>3030</v>
      </c>
      <c r="T58" s="40">
        <v>684</v>
      </c>
    </row>
    <row r="59" spans="1:20" x14ac:dyDescent="0.25">
      <c r="A59" s="36" t="s">
        <v>17</v>
      </c>
      <c r="B59" s="38">
        <v>1775</v>
      </c>
      <c r="C59" s="38">
        <v>394</v>
      </c>
      <c r="D59" s="38">
        <v>146</v>
      </c>
      <c r="E59" s="38">
        <v>2704</v>
      </c>
      <c r="F59" s="38">
        <v>11</v>
      </c>
      <c r="G59" s="38">
        <v>932</v>
      </c>
      <c r="H59" s="38">
        <v>1327</v>
      </c>
      <c r="I59" s="38">
        <v>492</v>
      </c>
      <c r="J59" s="38">
        <v>867</v>
      </c>
      <c r="K59" s="38">
        <v>170</v>
      </c>
      <c r="L59" s="38">
        <v>1869</v>
      </c>
      <c r="M59" s="38">
        <v>2857</v>
      </c>
      <c r="N59" s="38">
        <v>2170</v>
      </c>
      <c r="O59" s="38">
        <v>162</v>
      </c>
      <c r="P59" s="38">
        <v>647</v>
      </c>
      <c r="Q59" s="38">
        <v>16</v>
      </c>
      <c r="R59" s="38">
        <v>0</v>
      </c>
      <c r="S59" s="40">
        <v>16539</v>
      </c>
      <c r="T59" s="40">
        <v>22274</v>
      </c>
    </row>
    <row r="60" spans="1:20" x14ac:dyDescent="0.25">
      <c r="A60" s="36" t="s">
        <v>18</v>
      </c>
      <c r="B60" s="38">
        <v>2740</v>
      </c>
      <c r="C60" s="38">
        <v>24</v>
      </c>
      <c r="D60" s="38">
        <v>169</v>
      </c>
      <c r="E60" s="38">
        <v>10273</v>
      </c>
      <c r="F60" s="38">
        <v>59</v>
      </c>
      <c r="G60" s="38">
        <v>1149</v>
      </c>
      <c r="H60" s="38">
        <v>1880</v>
      </c>
      <c r="I60" s="38">
        <v>277</v>
      </c>
      <c r="J60" s="38">
        <v>661</v>
      </c>
      <c r="K60" s="38">
        <v>18</v>
      </c>
      <c r="L60" s="38">
        <v>1124</v>
      </c>
      <c r="M60" s="38">
        <v>955</v>
      </c>
      <c r="N60" s="38">
        <v>1068</v>
      </c>
      <c r="O60" s="38">
        <v>49</v>
      </c>
      <c r="P60" s="38">
        <v>315</v>
      </c>
      <c r="Q60" s="38">
        <v>72</v>
      </c>
      <c r="R60" s="38">
        <v>10</v>
      </c>
      <c r="S60" s="40">
        <v>20843</v>
      </c>
      <c r="T60" s="40">
        <v>19564</v>
      </c>
    </row>
    <row r="61" spans="1:20" x14ac:dyDescent="0.25">
      <c r="A61" s="36" t="s">
        <v>19</v>
      </c>
      <c r="B61" s="38">
        <v>175</v>
      </c>
      <c r="C61" s="38">
        <v>0</v>
      </c>
      <c r="D61" s="38">
        <v>0</v>
      </c>
      <c r="E61" s="38">
        <v>38</v>
      </c>
      <c r="F61" s="38">
        <v>0</v>
      </c>
      <c r="G61" s="38">
        <v>69</v>
      </c>
      <c r="H61" s="38">
        <v>95</v>
      </c>
      <c r="I61" s="38">
        <v>187</v>
      </c>
      <c r="J61" s="38">
        <v>6</v>
      </c>
      <c r="K61" s="38">
        <v>0</v>
      </c>
      <c r="L61" s="38">
        <v>81</v>
      </c>
      <c r="M61" s="38">
        <v>0</v>
      </c>
      <c r="N61" s="38">
        <v>11</v>
      </c>
      <c r="O61" s="38">
        <v>12</v>
      </c>
      <c r="P61" s="38">
        <v>7</v>
      </c>
      <c r="Q61" s="38">
        <v>0</v>
      </c>
      <c r="R61" s="38">
        <v>0</v>
      </c>
      <c r="S61" s="40">
        <v>681</v>
      </c>
      <c r="T61" s="40">
        <v>5058</v>
      </c>
    </row>
    <row r="62" spans="1:20" x14ac:dyDescent="0.25">
      <c r="A62" s="36" t="s">
        <v>20</v>
      </c>
      <c r="B62" s="38">
        <v>532</v>
      </c>
      <c r="C62" s="38">
        <v>60</v>
      </c>
      <c r="D62" s="38">
        <v>7</v>
      </c>
      <c r="E62" s="38">
        <v>2171</v>
      </c>
      <c r="F62" s="38">
        <v>32</v>
      </c>
      <c r="G62" s="38">
        <v>200</v>
      </c>
      <c r="H62" s="38">
        <v>424</v>
      </c>
      <c r="I62" s="38">
        <v>96</v>
      </c>
      <c r="J62" s="38">
        <v>288</v>
      </c>
      <c r="K62" s="38">
        <v>1</v>
      </c>
      <c r="L62" s="38">
        <v>219</v>
      </c>
      <c r="M62" s="38">
        <v>0</v>
      </c>
      <c r="N62" s="38">
        <v>72</v>
      </c>
      <c r="O62" s="38">
        <v>6</v>
      </c>
      <c r="P62" s="38">
        <v>125</v>
      </c>
      <c r="Q62" s="38">
        <v>7</v>
      </c>
      <c r="R62" s="38">
        <v>0</v>
      </c>
      <c r="S62" s="40">
        <v>4240</v>
      </c>
      <c r="T62" s="40">
        <v>6515</v>
      </c>
    </row>
    <row r="63" spans="1:20" x14ac:dyDescent="0.25">
      <c r="A63" s="36" t="s">
        <v>21</v>
      </c>
      <c r="B63" s="38">
        <v>0</v>
      </c>
      <c r="C63" s="38">
        <v>0</v>
      </c>
      <c r="D63" s="38">
        <v>0</v>
      </c>
      <c r="E63" s="38">
        <v>0</v>
      </c>
      <c r="F63" s="38">
        <v>0</v>
      </c>
      <c r="G63" s="38">
        <v>0</v>
      </c>
      <c r="H63" s="38">
        <v>0</v>
      </c>
      <c r="I63" s="38">
        <v>0</v>
      </c>
      <c r="J63" s="38">
        <v>0</v>
      </c>
      <c r="K63" s="38">
        <v>0</v>
      </c>
      <c r="L63" s="38">
        <v>0</v>
      </c>
      <c r="M63" s="38">
        <v>0</v>
      </c>
      <c r="N63" s="38">
        <v>0</v>
      </c>
      <c r="O63" s="38">
        <v>0</v>
      </c>
      <c r="P63" s="38">
        <v>0</v>
      </c>
      <c r="Q63" s="38">
        <v>0</v>
      </c>
      <c r="R63" s="38">
        <v>0</v>
      </c>
      <c r="S63" s="40" t="s">
        <v>58</v>
      </c>
      <c r="T63" s="40">
        <v>0</v>
      </c>
    </row>
    <row r="64" spans="1:20" x14ac:dyDescent="0.25">
      <c r="A64" s="36" t="s">
        <v>22</v>
      </c>
      <c r="B64" s="38">
        <v>0</v>
      </c>
      <c r="C64" s="38">
        <v>0</v>
      </c>
      <c r="D64" s="38">
        <v>0</v>
      </c>
      <c r="E64" s="38">
        <v>4</v>
      </c>
      <c r="F64" s="38">
        <v>0</v>
      </c>
      <c r="G64" s="38">
        <v>4</v>
      </c>
      <c r="H64" s="38">
        <v>20</v>
      </c>
      <c r="I64" s="38">
        <v>20</v>
      </c>
      <c r="J64" s="38">
        <v>4</v>
      </c>
      <c r="K64" s="38">
        <v>0</v>
      </c>
      <c r="L64" s="38">
        <v>35</v>
      </c>
      <c r="M64" s="38">
        <v>0</v>
      </c>
      <c r="N64" s="38">
        <v>7</v>
      </c>
      <c r="O64" s="38">
        <v>0</v>
      </c>
      <c r="P64" s="38">
        <v>9</v>
      </c>
      <c r="Q64" s="38">
        <v>0</v>
      </c>
      <c r="R64" s="38">
        <v>0</v>
      </c>
      <c r="S64" s="40">
        <v>103</v>
      </c>
      <c r="T64" s="40">
        <v>65</v>
      </c>
    </row>
    <row r="65" spans="1:20" ht="15.75" thickBot="1" x14ac:dyDescent="0.3">
      <c r="A65" s="37" t="s">
        <v>23</v>
      </c>
      <c r="B65" s="38">
        <v>7136</v>
      </c>
      <c r="C65" s="38">
        <v>58</v>
      </c>
      <c r="D65" s="38">
        <v>71</v>
      </c>
      <c r="E65" s="38">
        <v>31741</v>
      </c>
      <c r="F65" s="38">
        <v>251</v>
      </c>
      <c r="G65" s="38">
        <v>7239</v>
      </c>
      <c r="H65" s="38">
        <v>25844</v>
      </c>
      <c r="I65" s="38">
        <v>9166</v>
      </c>
      <c r="J65" s="38">
        <v>8524</v>
      </c>
      <c r="K65" s="38">
        <v>652</v>
      </c>
      <c r="L65" s="38">
        <v>19855</v>
      </c>
      <c r="M65" s="38">
        <v>1760</v>
      </c>
      <c r="N65" s="38">
        <v>7633</v>
      </c>
      <c r="O65" s="38">
        <v>3570</v>
      </c>
      <c r="P65" s="38">
        <v>12104</v>
      </c>
      <c r="Q65" s="38">
        <v>1090</v>
      </c>
      <c r="R65" s="38">
        <v>9</v>
      </c>
      <c r="S65" s="40">
        <v>136703</v>
      </c>
      <c r="T65" s="40">
        <v>35463</v>
      </c>
    </row>
    <row r="66" spans="1:20" ht="15.75" thickBot="1" x14ac:dyDescent="0.3">
      <c r="A66" s="35" t="s">
        <v>24</v>
      </c>
      <c r="B66" s="39">
        <v>23998</v>
      </c>
      <c r="C66" s="39">
        <v>685</v>
      </c>
      <c r="D66" s="39">
        <v>1264</v>
      </c>
      <c r="E66" s="39">
        <v>60024</v>
      </c>
      <c r="F66" s="39">
        <v>1243</v>
      </c>
      <c r="G66" s="39">
        <v>14987</v>
      </c>
      <c r="H66" s="39">
        <v>48167</v>
      </c>
      <c r="I66" s="39">
        <v>14478</v>
      </c>
      <c r="J66" s="39">
        <v>22495</v>
      </c>
      <c r="K66" s="39">
        <v>1213</v>
      </c>
      <c r="L66" s="39">
        <v>35945</v>
      </c>
      <c r="M66" s="39">
        <v>14212</v>
      </c>
      <c r="N66" s="39">
        <v>28413</v>
      </c>
      <c r="O66" s="39">
        <f t="shared" ref="O66" si="2">+SUM(O50:O65)</f>
        <v>6090</v>
      </c>
      <c r="P66" s="39">
        <v>19061</v>
      </c>
      <c r="Q66" s="39">
        <v>2181</v>
      </c>
      <c r="R66" s="39">
        <v>29</v>
      </c>
      <c r="S66" s="41">
        <v>294485</v>
      </c>
      <c r="T66" s="41">
        <v>137105</v>
      </c>
    </row>
    <row r="68" spans="1:20" ht="18.75" x14ac:dyDescent="0.3">
      <c r="A68" s="104" t="s">
        <v>25</v>
      </c>
      <c r="B68" s="104"/>
      <c r="C68" s="104"/>
      <c r="D68" s="104"/>
      <c r="E68" s="104"/>
      <c r="F68" s="104"/>
      <c r="G68" s="104"/>
      <c r="H68" s="104"/>
      <c r="I68" s="104"/>
      <c r="J68" s="104"/>
      <c r="K68" s="104"/>
      <c r="L68" s="104"/>
    </row>
    <row r="69" spans="1:20" ht="19.5" thickBot="1" x14ac:dyDescent="0.35">
      <c r="A69" s="104" t="s">
        <v>57</v>
      </c>
      <c r="B69" s="104"/>
      <c r="C69" s="104"/>
      <c r="D69" s="104"/>
      <c r="E69" s="104"/>
      <c r="F69" s="104"/>
      <c r="G69" s="104"/>
      <c r="H69" s="104"/>
      <c r="I69" s="104"/>
      <c r="J69" s="104"/>
      <c r="K69" s="104"/>
      <c r="L69" s="104"/>
    </row>
    <row r="70" spans="1:20" x14ac:dyDescent="0.25">
      <c r="A70" s="2" t="s">
        <v>0</v>
      </c>
      <c r="B70" s="3" t="s">
        <v>30</v>
      </c>
      <c r="C70" s="4" t="s">
        <v>31</v>
      </c>
      <c r="D70" s="3" t="s">
        <v>32</v>
      </c>
      <c r="E70" s="4" t="s">
        <v>1</v>
      </c>
      <c r="F70" s="4" t="s">
        <v>2</v>
      </c>
      <c r="G70" s="4" t="s">
        <v>33</v>
      </c>
      <c r="H70" s="4" t="s">
        <v>3</v>
      </c>
      <c r="I70" s="4" t="s">
        <v>34</v>
      </c>
      <c r="J70" s="5" t="s">
        <v>4</v>
      </c>
      <c r="K70" s="5" t="s">
        <v>35</v>
      </c>
      <c r="L70" s="5" t="s">
        <v>6</v>
      </c>
      <c r="M70" s="5" t="s">
        <v>36</v>
      </c>
      <c r="N70" s="5" t="s">
        <v>37</v>
      </c>
      <c r="O70" s="5" t="s">
        <v>5</v>
      </c>
      <c r="P70" s="5" t="s">
        <v>38</v>
      </c>
      <c r="Q70" s="5" t="s">
        <v>39</v>
      </c>
      <c r="R70" s="5" t="s">
        <v>40</v>
      </c>
      <c r="S70" s="6" t="s">
        <v>52</v>
      </c>
      <c r="T70" s="7" t="s">
        <v>54</v>
      </c>
    </row>
    <row r="71" spans="1:20" ht="15.75" thickBot="1" x14ac:dyDescent="0.3">
      <c r="A71" s="8"/>
      <c r="B71" s="9" t="s">
        <v>41</v>
      </c>
      <c r="C71" s="10" t="s">
        <v>41</v>
      </c>
      <c r="D71" s="9" t="s">
        <v>42</v>
      </c>
      <c r="E71" s="10" t="s">
        <v>43</v>
      </c>
      <c r="F71" s="10" t="s">
        <v>8</v>
      </c>
      <c r="G71" s="10" t="s">
        <v>41</v>
      </c>
      <c r="H71" s="10" t="s">
        <v>41</v>
      </c>
      <c r="I71" s="10" t="s">
        <v>44</v>
      </c>
      <c r="J71" s="11" t="s">
        <v>41</v>
      </c>
      <c r="K71" s="11" t="s">
        <v>45</v>
      </c>
      <c r="L71" s="11" t="s">
        <v>46</v>
      </c>
      <c r="M71" s="11" t="s">
        <v>47</v>
      </c>
      <c r="N71" s="11" t="s">
        <v>41</v>
      </c>
      <c r="O71" s="11" t="s">
        <v>48</v>
      </c>
      <c r="P71" s="11" t="s">
        <v>49</v>
      </c>
      <c r="Q71" s="11" t="s">
        <v>50</v>
      </c>
      <c r="R71" s="11" t="s">
        <v>51</v>
      </c>
      <c r="S71" s="12" t="s">
        <v>53</v>
      </c>
      <c r="T71" s="44" t="s">
        <v>55</v>
      </c>
    </row>
    <row r="72" spans="1:20" x14ac:dyDescent="0.25">
      <c r="A72" s="14" t="s">
        <v>9</v>
      </c>
      <c r="B72" s="38">
        <v>37</v>
      </c>
      <c r="C72" s="38">
        <v>44</v>
      </c>
      <c r="D72" s="42">
        <v>25</v>
      </c>
      <c r="E72" s="42">
        <v>0</v>
      </c>
      <c r="F72" s="42">
        <v>21</v>
      </c>
      <c r="G72" s="42">
        <v>102</v>
      </c>
      <c r="H72" s="42">
        <v>16</v>
      </c>
      <c r="I72" s="42">
        <v>0</v>
      </c>
      <c r="J72" s="42">
        <v>4</v>
      </c>
      <c r="K72" s="42">
        <v>0</v>
      </c>
      <c r="L72" s="42">
        <v>56</v>
      </c>
      <c r="M72" s="42">
        <v>76</v>
      </c>
      <c r="N72" s="42">
        <v>617</v>
      </c>
      <c r="O72" s="42">
        <v>0</v>
      </c>
      <c r="P72" s="42">
        <v>12215</v>
      </c>
      <c r="Q72" s="42">
        <v>48</v>
      </c>
      <c r="R72" s="42">
        <v>0</v>
      </c>
      <c r="S72" s="43">
        <f>SUM(B72:R72)</f>
        <v>13261</v>
      </c>
      <c r="T72" s="43">
        <v>10122</v>
      </c>
    </row>
    <row r="73" spans="1:20" x14ac:dyDescent="0.25">
      <c r="A73" s="20" t="s">
        <v>10</v>
      </c>
      <c r="B73" s="38">
        <v>5</v>
      </c>
      <c r="C73" s="38">
        <v>25</v>
      </c>
      <c r="D73" s="38">
        <v>1427</v>
      </c>
      <c r="E73" s="38">
        <v>0</v>
      </c>
      <c r="F73" s="38">
        <v>739</v>
      </c>
      <c r="G73" s="38">
        <v>796</v>
      </c>
      <c r="H73" s="38">
        <v>228</v>
      </c>
      <c r="I73" s="38">
        <v>0</v>
      </c>
      <c r="J73" s="38">
        <v>38</v>
      </c>
      <c r="K73" s="38">
        <v>42</v>
      </c>
      <c r="L73" s="38">
        <v>39</v>
      </c>
      <c r="M73" s="38">
        <v>335</v>
      </c>
      <c r="N73" s="38">
        <v>439</v>
      </c>
      <c r="O73" s="38">
        <v>42</v>
      </c>
      <c r="P73" s="38">
        <v>285</v>
      </c>
      <c r="Q73" s="38">
        <v>40</v>
      </c>
      <c r="R73" s="38">
        <v>0</v>
      </c>
      <c r="S73" s="40">
        <f t="shared" ref="S73:S86" si="3">SUM(B73:R73)</f>
        <v>4480</v>
      </c>
      <c r="T73" s="40">
        <v>11686</v>
      </c>
    </row>
    <row r="74" spans="1:20" x14ac:dyDescent="0.25">
      <c r="A74" s="20" t="s">
        <v>11</v>
      </c>
      <c r="B74" s="38">
        <v>10</v>
      </c>
      <c r="C74" s="38">
        <v>1350</v>
      </c>
      <c r="D74" s="38">
        <v>134</v>
      </c>
      <c r="E74" s="38">
        <v>0</v>
      </c>
      <c r="F74" s="38">
        <v>299</v>
      </c>
      <c r="G74" s="38">
        <v>228</v>
      </c>
      <c r="H74" s="38">
        <v>340</v>
      </c>
      <c r="I74" s="38">
        <v>10</v>
      </c>
      <c r="J74" s="38">
        <v>21</v>
      </c>
      <c r="K74" s="38">
        <v>6</v>
      </c>
      <c r="L74" s="38">
        <v>94</v>
      </c>
      <c r="M74" s="38">
        <v>207</v>
      </c>
      <c r="N74" s="38">
        <v>109</v>
      </c>
      <c r="O74" s="38">
        <v>65</v>
      </c>
      <c r="P74" s="38">
        <v>101</v>
      </c>
      <c r="Q74" s="38">
        <v>75</v>
      </c>
      <c r="R74" s="38">
        <v>0</v>
      </c>
      <c r="S74" s="40">
        <f t="shared" si="3"/>
        <v>3049</v>
      </c>
      <c r="T74" s="40">
        <v>11836</v>
      </c>
    </row>
    <row r="75" spans="1:20" x14ac:dyDescent="0.25">
      <c r="A75" s="20" t="s">
        <v>12</v>
      </c>
      <c r="B75" s="38">
        <v>146</v>
      </c>
      <c r="C75" s="38">
        <v>142</v>
      </c>
      <c r="D75" s="38">
        <v>807</v>
      </c>
      <c r="E75" s="38">
        <v>0</v>
      </c>
      <c r="F75" s="38">
        <v>331</v>
      </c>
      <c r="G75" s="38">
        <v>344</v>
      </c>
      <c r="H75" s="38">
        <v>488</v>
      </c>
      <c r="I75" s="38">
        <v>5</v>
      </c>
      <c r="J75" s="38">
        <v>0</v>
      </c>
      <c r="K75" s="38">
        <v>0</v>
      </c>
      <c r="L75" s="38">
        <v>215</v>
      </c>
      <c r="M75" s="38">
        <v>662</v>
      </c>
      <c r="N75" s="38">
        <v>595</v>
      </c>
      <c r="O75" s="38">
        <v>88</v>
      </c>
      <c r="P75" s="38">
        <v>879</v>
      </c>
      <c r="Q75" s="38">
        <v>102</v>
      </c>
      <c r="R75" s="38">
        <v>0</v>
      </c>
      <c r="S75" s="40">
        <f t="shared" si="3"/>
        <v>4804</v>
      </c>
      <c r="T75" s="40">
        <v>14176</v>
      </c>
    </row>
    <row r="76" spans="1:20" x14ac:dyDescent="0.25">
      <c r="A76" s="20" t="s">
        <v>13</v>
      </c>
      <c r="B76" s="38">
        <v>1484</v>
      </c>
      <c r="C76" s="38">
        <v>526</v>
      </c>
      <c r="D76" s="38">
        <v>536</v>
      </c>
      <c r="E76" s="38">
        <v>61</v>
      </c>
      <c r="F76" s="38">
        <v>75</v>
      </c>
      <c r="G76" s="38">
        <v>435</v>
      </c>
      <c r="H76" s="38">
        <v>222</v>
      </c>
      <c r="I76" s="38">
        <v>0</v>
      </c>
      <c r="J76" s="38">
        <v>30</v>
      </c>
      <c r="K76" s="38">
        <v>0</v>
      </c>
      <c r="L76" s="38">
        <v>83</v>
      </c>
      <c r="M76" s="38">
        <v>2334</v>
      </c>
      <c r="N76" s="38">
        <v>2052</v>
      </c>
      <c r="O76" s="38">
        <v>13</v>
      </c>
      <c r="P76" s="38">
        <v>242</v>
      </c>
      <c r="Q76" s="38">
        <v>257</v>
      </c>
      <c r="R76" s="38">
        <v>0</v>
      </c>
      <c r="S76" s="40">
        <f t="shared" si="3"/>
        <v>8350</v>
      </c>
      <c r="T76" s="40">
        <v>34506</v>
      </c>
    </row>
    <row r="77" spans="1:20" x14ac:dyDescent="0.25">
      <c r="A77" s="20" t="s">
        <v>14</v>
      </c>
      <c r="B77" s="38">
        <v>337</v>
      </c>
      <c r="C77" s="38">
        <v>0</v>
      </c>
      <c r="D77" s="38">
        <v>1451</v>
      </c>
      <c r="E77" s="38">
        <v>21</v>
      </c>
      <c r="F77" s="38">
        <v>70</v>
      </c>
      <c r="G77" s="38">
        <v>175</v>
      </c>
      <c r="H77" s="38">
        <v>1059</v>
      </c>
      <c r="I77" s="38">
        <v>17</v>
      </c>
      <c r="J77" s="38">
        <v>308</v>
      </c>
      <c r="K77" s="38">
        <v>173</v>
      </c>
      <c r="L77" s="38">
        <v>311</v>
      </c>
      <c r="M77" s="38">
        <v>278</v>
      </c>
      <c r="N77" s="38">
        <v>412</v>
      </c>
      <c r="O77" s="38">
        <v>0</v>
      </c>
      <c r="P77" s="38">
        <v>114</v>
      </c>
      <c r="Q77" s="38">
        <v>140</v>
      </c>
      <c r="R77" s="38">
        <v>0</v>
      </c>
      <c r="S77" s="40">
        <f t="shared" si="3"/>
        <v>4866</v>
      </c>
      <c r="T77" s="40">
        <v>74701</v>
      </c>
    </row>
    <row r="78" spans="1:20" x14ac:dyDescent="0.25">
      <c r="A78" s="20" t="s">
        <v>15</v>
      </c>
      <c r="B78" s="38">
        <v>1397</v>
      </c>
      <c r="C78" s="38">
        <v>106</v>
      </c>
      <c r="D78" s="38">
        <v>466</v>
      </c>
      <c r="E78" s="38">
        <v>10</v>
      </c>
      <c r="F78" s="38">
        <v>93</v>
      </c>
      <c r="G78" s="38">
        <v>200</v>
      </c>
      <c r="H78" s="38">
        <v>81</v>
      </c>
      <c r="I78" s="38">
        <v>0</v>
      </c>
      <c r="J78" s="38">
        <v>22</v>
      </c>
      <c r="K78" s="38">
        <v>0</v>
      </c>
      <c r="L78" s="38">
        <v>47</v>
      </c>
      <c r="M78" s="38">
        <v>201</v>
      </c>
      <c r="N78" s="38">
        <v>1221</v>
      </c>
      <c r="O78" s="38">
        <v>0</v>
      </c>
      <c r="P78" s="38">
        <v>166</v>
      </c>
      <c r="Q78" s="38">
        <v>125</v>
      </c>
      <c r="R78" s="38">
        <v>0</v>
      </c>
      <c r="S78" s="40">
        <f t="shared" si="3"/>
        <v>4135</v>
      </c>
      <c r="T78" s="40">
        <v>29419</v>
      </c>
    </row>
    <row r="79" spans="1:20" x14ac:dyDescent="0.25">
      <c r="A79" s="20" t="s">
        <v>16</v>
      </c>
      <c r="B79" s="38">
        <v>1574</v>
      </c>
      <c r="C79" s="38">
        <v>149</v>
      </c>
      <c r="D79" s="38">
        <v>1024</v>
      </c>
      <c r="E79" s="38">
        <v>11</v>
      </c>
      <c r="F79" s="38">
        <v>136</v>
      </c>
      <c r="G79" s="38">
        <v>806</v>
      </c>
      <c r="H79" s="38">
        <v>133</v>
      </c>
      <c r="I79" s="38">
        <v>27</v>
      </c>
      <c r="J79" s="38">
        <v>42</v>
      </c>
      <c r="K79" s="38">
        <v>0</v>
      </c>
      <c r="L79" s="38">
        <v>89</v>
      </c>
      <c r="M79" s="38">
        <v>180</v>
      </c>
      <c r="N79" s="38">
        <v>1809</v>
      </c>
      <c r="O79" s="38">
        <v>0</v>
      </c>
      <c r="P79" s="38">
        <v>377</v>
      </c>
      <c r="Q79" s="38">
        <v>1858</v>
      </c>
      <c r="R79" s="38">
        <v>0</v>
      </c>
      <c r="S79" s="40">
        <f t="shared" si="3"/>
        <v>8215</v>
      </c>
      <c r="T79" s="40">
        <v>47479</v>
      </c>
    </row>
    <row r="80" spans="1:20" x14ac:dyDescent="0.25">
      <c r="A80" s="20" t="s">
        <v>56</v>
      </c>
      <c r="B80" s="38">
        <v>61</v>
      </c>
      <c r="C80" s="38">
        <v>0</v>
      </c>
      <c r="D80" s="38">
        <v>33</v>
      </c>
      <c r="E80" s="38">
        <v>0</v>
      </c>
      <c r="F80" s="38">
        <v>42</v>
      </c>
      <c r="G80" s="38">
        <v>72</v>
      </c>
      <c r="H80" s="38">
        <v>7</v>
      </c>
      <c r="I80" s="38">
        <v>0</v>
      </c>
      <c r="J80" s="38">
        <v>1</v>
      </c>
      <c r="K80" s="38">
        <v>0</v>
      </c>
      <c r="L80" s="38">
        <v>37</v>
      </c>
      <c r="M80" s="38">
        <v>20</v>
      </c>
      <c r="N80" s="38">
        <v>0</v>
      </c>
      <c r="O80" s="38">
        <v>0</v>
      </c>
      <c r="P80" s="38">
        <v>1</v>
      </c>
      <c r="Q80" s="38">
        <v>16</v>
      </c>
      <c r="R80" s="38">
        <v>0</v>
      </c>
      <c r="S80" s="40">
        <f t="shared" si="3"/>
        <v>290</v>
      </c>
      <c r="T80" s="40">
        <v>93</v>
      </c>
    </row>
    <row r="81" spans="1:20" x14ac:dyDescent="0.25">
      <c r="A81" s="20" t="s">
        <v>17</v>
      </c>
      <c r="B81" s="38">
        <v>1319</v>
      </c>
      <c r="C81" s="38">
        <v>263</v>
      </c>
      <c r="D81" s="38">
        <v>6799</v>
      </c>
      <c r="E81" s="38">
        <v>88</v>
      </c>
      <c r="F81" s="38">
        <v>2120</v>
      </c>
      <c r="G81" s="38">
        <v>2323</v>
      </c>
      <c r="H81" s="38">
        <v>1768</v>
      </c>
      <c r="I81" s="38">
        <v>44</v>
      </c>
      <c r="J81" s="38">
        <v>4116</v>
      </c>
      <c r="K81" s="38">
        <v>348</v>
      </c>
      <c r="L81" s="38">
        <v>707</v>
      </c>
      <c r="M81" s="38">
        <v>4977</v>
      </c>
      <c r="N81" s="38">
        <v>15839</v>
      </c>
      <c r="O81" s="38">
        <v>24</v>
      </c>
      <c r="P81" s="38">
        <v>2152</v>
      </c>
      <c r="Q81" s="38">
        <v>788</v>
      </c>
      <c r="R81" s="38">
        <v>0</v>
      </c>
      <c r="S81" s="40">
        <f t="shared" si="3"/>
        <v>43675</v>
      </c>
      <c r="T81" s="40">
        <v>80638</v>
      </c>
    </row>
    <row r="82" spans="1:20" x14ac:dyDescent="0.25">
      <c r="A82" s="20" t="s">
        <v>18</v>
      </c>
      <c r="B82" s="38">
        <v>339</v>
      </c>
      <c r="C82" s="38">
        <v>69</v>
      </c>
      <c r="D82" s="38">
        <v>300</v>
      </c>
      <c r="E82" s="38">
        <v>20</v>
      </c>
      <c r="F82" s="38">
        <v>180</v>
      </c>
      <c r="G82" s="38">
        <v>830</v>
      </c>
      <c r="H82" s="38">
        <v>1755</v>
      </c>
      <c r="I82" s="38">
        <v>15</v>
      </c>
      <c r="J82" s="38">
        <v>34</v>
      </c>
      <c r="K82" s="38">
        <v>0</v>
      </c>
      <c r="L82" s="38">
        <v>157</v>
      </c>
      <c r="M82" s="38">
        <v>295</v>
      </c>
      <c r="N82" s="38">
        <v>9911</v>
      </c>
      <c r="O82" s="38">
        <v>0</v>
      </c>
      <c r="P82" s="38">
        <v>475</v>
      </c>
      <c r="Q82" s="38">
        <v>397</v>
      </c>
      <c r="R82" s="38">
        <v>0</v>
      </c>
      <c r="S82" s="40">
        <f t="shared" si="3"/>
        <v>14777</v>
      </c>
      <c r="T82" s="40">
        <v>34519</v>
      </c>
    </row>
    <row r="83" spans="1:20" x14ac:dyDescent="0.25">
      <c r="A83" s="20" t="s">
        <v>19</v>
      </c>
      <c r="B83" s="38">
        <v>876</v>
      </c>
      <c r="C83" s="38">
        <v>110</v>
      </c>
      <c r="D83" s="38">
        <v>134</v>
      </c>
      <c r="E83" s="38">
        <v>3</v>
      </c>
      <c r="F83" s="38">
        <v>247</v>
      </c>
      <c r="G83" s="38">
        <v>330</v>
      </c>
      <c r="H83" s="38">
        <v>107</v>
      </c>
      <c r="I83" s="38">
        <v>3</v>
      </c>
      <c r="J83" s="38">
        <v>18</v>
      </c>
      <c r="K83" s="38">
        <v>18</v>
      </c>
      <c r="L83" s="38">
        <v>42</v>
      </c>
      <c r="M83" s="38">
        <v>100</v>
      </c>
      <c r="N83" s="38">
        <v>1031</v>
      </c>
      <c r="O83" s="38">
        <v>4</v>
      </c>
      <c r="P83" s="38">
        <v>37</v>
      </c>
      <c r="Q83" s="38">
        <v>66</v>
      </c>
      <c r="R83" s="38">
        <v>0</v>
      </c>
      <c r="S83" s="40">
        <f t="shared" si="3"/>
        <v>3126</v>
      </c>
      <c r="T83" s="40">
        <v>15941</v>
      </c>
    </row>
    <row r="84" spans="1:20" x14ac:dyDescent="0.25">
      <c r="A84" s="20" t="s">
        <v>20</v>
      </c>
      <c r="B84" s="38">
        <v>1036</v>
      </c>
      <c r="C84" s="38">
        <v>93</v>
      </c>
      <c r="D84" s="38">
        <v>973</v>
      </c>
      <c r="E84" s="38">
        <v>15</v>
      </c>
      <c r="F84" s="38">
        <v>343</v>
      </c>
      <c r="G84" s="38">
        <v>513</v>
      </c>
      <c r="H84" s="38">
        <v>723</v>
      </c>
      <c r="I84" s="38">
        <v>11</v>
      </c>
      <c r="J84" s="38">
        <v>72</v>
      </c>
      <c r="K84" s="38">
        <v>0</v>
      </c>
      <c r="L84" s="38">
        <v>244</v>
      </c>
      <c r="M84" s="38">
        <v>269</v>
      </c>
      <c r="N84" s="38">
        <v>20387</v>
      </c>
      <c r="O84" s="38">
        <v>772</v>
      </c>
      <c r="P84" s="38">
        <v>49</v>
      </c>
      <c r="Q84" s="38">
        <v>107</v>
      </c>
      <c r="R84" s="38">
        <v>6</v>
      </c>
      <c r="S84" s="40">
        <f t="shared" si="3"/>
        <v>25613</v>
      </c>
      <c r="T84" s="40">
        <v>32232</v>
      </c>
    </row>
    <row r="85" spans="1:20" x14ac:dyDescent="0.25">
      <c r="A85" s="20" t="s">
        <v>21</v>
      </c>
      <c r="B85" s="38">
        <v>76</v>
      </c>
      <c r="C85" s="38">
        <v>49</v>
      </c>
      <c r="D85" s="38">
        <v>205</v>
      </c>
      <c r="E85" s="38">
        <v>0</v>
      </c>
      <c r="F85" s="38">
        <v>17</v>
      </c>
      <c r="G85" s="38">
        <v>615</v>
      </c>
      <c r="H85" s="38">
        <v>12</v>
      </c>
      <c r="I85" s="38">
        <v>0</v>
      </c>
      <c r="J85" s="38">
        <v>0</v>
      </c>
      <c r="K85" s="38">
        <v>0</v>
      </c>
      <c r="L85" s="38">
        <v>24</v>
      </c>
      <c r="M85" s="38">
        <v>29</v>
      </c>
      <c r="N85" s="38">
        <v>1623</v>
      </c>
      <c r="O85" s="38">
        <v>0</v>
      </c>
      <c r="P85" s="38">
        <v>106</v>
      </c>
      <c r="Q85" s="38">
        <v>29</v>
      </c>
      <c r="R85" s="38">
        <v>0</v>
      </c>
      <c r="S85" s="40">
        <f t="shared" si="3"/>
        <v>2785</v>
      </c>
      <c r="T85" s="40">
        <v>2454</v>
      </c>
    </row>
    <row r="86" spans="1:20" x14ac:dyDescent="0.25">
      <c r="A86" s="20" t="s">
        <v>22</v>
      </c>
      <c r="B86" s="38">
        <v>0</v>
      </c>
      <c r="C86" s="38">
        <v>0</v>
      </c>
      <c r="D86" s="38">
        <v>0</v>
      </c>
      <c r="E86" s="38">
        <v>0</v>
      </c>
      <c r="F86" s="38">
        <v>25</v>
      </c>
      <c r="G86" s="38">
        <v>0</v>
      </c>
      <c r="H86" s="38">
        <v>0</v>
      </c>
      <c r="I86" s="38">
        <v>0</v>
      </c>
      <c r="J86" s="38">
        <v>0</v>
      </c>
      <c r="K86" s="38">
        <v>0</v>
      </c>
      <c r="L86" s="38">
        <v>0</v>
      </c>
      <c r="M86" s="38">
        <v>0</v>
      </c>
      <c r="N86" s="38">
        <v>0</v>
      </c>
      <c r="O86" s="38">
        <v>0</v>
      </c>
      <c r="P86" s="38">
        <v>0</v>
      </c>
      <c r="Q86" s="38">
        <v>0</v>
      </c>
      <c r="R86" s="38">
        <v>0</v>
      </c>
      <c r="S86" s="40">
        <f t="shared" si="3"/>
        <v>25</v>
      </c>
      <c r="T86" s="40">
        <v>4148</v>
      </c>
    </row>
    <row r="87" spans="1:20" ht="15.75" thickBot="1" x14ac:dyDescent="0.3">
      <c r="A87" s="26" t="s">
        <v>23</v>
      </c>
      <c r="B87" s="38">
        <v>4513</v>
      </c>
      <c r="C87" s="38">
        <v>6761</v>
      </c>
      <c r="D87" s="38">
        <v>46229</v>
      </c>
      <c r="E87" s="38">
        <v>368</v>
      </c>
      <c r="F87" s="38">
        <v>11993</v>
      </c>
      <c r="G87" s="38">
        <v>62560</v>
      </c>
      <c r="H87" s="38">
        <v>22592</v>
      </c>
      <c r="I87" s="38">
        <v>7060</v>
      </c>
      <c r="J87" s="38">
        <v>15555</v>
      </c>
      <c r="K87" s="38">
        <v>3204</v>
      </c>
      <c r="L87" s="38">
        <v>20268</v>
      </c>
      <c r="M87" s="38">
        <v>52853</v>
      </c>
      <c r="N87" s="38">
        <v>25685</v>
      </c>
      <c r="O87" s="38">
        <v>98</v>
      </c>
      <c r="P87" s="38">
        <v>21270</v>
      </c>
      <c r="Q87" s="38">
        <v>14476</v>
      </c>
      <c r="R87" s="38">
        <v>34</v>
      </c>
      <c r="S87" s="40">
        <f>SUM(B87:R87)</f>
        <v>315519</v>
      </c>
      <c r="T87" s="40">
        <v>235405</v>
      </c>
    </row>
    <row r="88" spans="1:20" ht="15.75" thickBot="1" x14ac:dyDescent="0.3">
      <c r="A88" s="35" t="s">
        <v>24</v>
      </c>
      <c r="B88" s="39">
        <f t="shared" ref="B88:T88" si="4">SUM(B72:B87)</f>
        <v>13210</v>
      </c>
      <c r="C88" s="39">
        <f t="shared" si="4"/>
        <v>9687</v>
      </c>
      <c r="D88" s="39">
        <f t="shared" si="4"/>
        <v>60543</v>
      </c>
      <c r="E88" s="39">
        <f t="shared" si="4"/>
        <v>597</v>
      </c>
      <c r="F88" s="39">
        <f t="shared" si="4"/>
        <v>16731</v>
      </c>
      <c r="G88" s="39">
        <f t="shared" si="4"/>
        <v>70329</v>
      </c>
      <c r="H88" s="39">
        <f t="shared" si="4"/>
        <v>29531</v>
      </c>
      <c r="I88" s="39">
        <f t="shared" si="4"/>
        <v>7192</v>
      </c>
      <c r="J88" s="39">
        <f t="shared" si="4"/>
        <v>20261</v>
      </c>
      <c r="K88" s="39">
        <f t="shared" si="4"/>
        <v>3791</v>
      </c>
      <c r="L88" s="39">
        <f t="shared" si="4"/>
        <v>22413</v>
      </c>
      <c r="M88" s="39">
        <f t="shared" si="4"/>
        <v>62816</v>
      </c>
      <c r="N88" s="39">
        <f t="shared" si="4"/>
        <v>81730</v>
      </c>
      <c r="O88" s="39">
        <f t="shared" si="4"/>
        <v>1106</v>
      </c>
      <c r="P88" s="39">
        <f t="shared" si="4"/>
        <v>38469</v>
      </c>
      <c r="Q88" s="39">
        <f t="shared" si="4"/>
        <v>18524</v>
      </c>
      <c r="R88" s="39">
        <f t="shared" si="4"/>
        <v>40</v>
      </c>
      <c r="S88" s="41">
        <f t="shared" si="4"/>
        <v>456970</v>
      </c>
      <c r="T88" s="41">
        <f t="shared" si="4"/>
        <v>639355</v>
      </c>
    </row>
    <row r="90" spans="1:20" ht="18.75" x14ac:dyDescent="0.3">
      <c r="A90" s="104" t="s">
        <v>25</v>
      </c>
      <c r="B90" s="104"/>
      <c r="C90" s="104"/>
      <c r="D90" s="104"/>
      <c r="E90" s="104"/>
      <c r="F90" s="104"/>
      <c r="G90" s="104"/>
      <c r="H90" s="104"/>
      <c r="I90" s="104"/>
      <c r="J90" s="104"/>
      <c r="K90" s="104"/>
      <c r="L90" s="104"/>
    </row>
    <row r="91" spans="1:20" ht="19.5" thickBot="1" x14ac:dyDescent="0.35">
      <c r="A91" s="104" t="s">
        <v>7</v>
      </c>
      <c r="B91" s="104"/>
      <c r="C91" s="104"/>
      <c r="D91" s="104"/>
      <c r="E91" s="104"/>
      <c r="F91" s="104"/>
      <c r="G91" s="104"/>
      <c r="H91" s="104"/>
      <c r="I91" s="104"/>
      <c r="J91" s="104"/>
      <c r="K91" s="104"/>
      <c r="L91" s="104"/>
    </row>
    <row r="92" spans="1:20" x14ac:dyDescent="0.25">
      <c r="A92" s="2" t="s">
        <v>0</v>
      </c>
      <c r="B92" s="3" t="s">
        <v>30</v>
      </c>
      <c r="C92" s="4" t="s">
        <v>31</v>
      </c>
      <c r="D92" s="4" t="s">
        <v>32</v>
      </c>
      <c r="E92" s="4" t="s">
        <v>1</v>
      </c>
      <c r="F92" s="4" t="s">
        <v>2</v>
      </c>
      <c r="G92" s="4" t="s">
        <v>33</v>
      </c>
      <c r="H92" s="4" t="s">
        <v>3</v>
      </c>
      <c r="I92" s="4" t="s">
        <v>34</v>
      </c>
      <c r="J92" s="5" t="s">
        <v>4</v>
      </c>
      <c r="K92" s="5" t="s">
        <v>35</v>
      </c>
      <c r="L92" s="5" t="s">
        <v>6</v>
      </c>
      <c r="M92" s="5" t="s">
        <v>36</v>
      </c>
      <c r="N92" s="5" t="s">
        <v>37</v>
      </c>
      <c r="O92" s="5" t="s">
        <v>5</v>
      </c>
      <c r="P92" s="5" t="s">
        <v>38</v>
      </c>
      <c r="Q92" s="5" t="s">
        <v>39</v>
      </c>
      <c r="R92" s="5" t="s">
        <v>40</v>
      </c>
      <c r="S92" s="6" t="s">
        <v>52</v>
      </c>
      <c r="T92" s="7" t="s">
        <v>54</v>
      </c>
    </row>
    <row r="93" spans="1:20" ht="15.75" thickBot="1" x14ac:dyDescent="0.3">
      <c r="A93" s="8"/>
      <c r="B93" s="9" t="s">
        <v>41</v>
      </c>
      <c r="C93" s="10" t="s">
        <v>41</v>
      </c>
      <c r="D93" s="10" t="s">
        <v>42</v>
      </c>
      <c r="E93" s="10" t="s">
        <v>43</v>
      </c>
      <c r="F93" s="10" t="s">
        <v>8</v>
      </c>
      <c r="G93" s="10" t="s">
        <v>41</v>
      </c>
      <c r="H93" s="10" t="s">
        <v>41</v>
      </c>
      <c r="I93" s="10" t="s">
        <v>44</v>
      </c>
      <c r="J93" s="11" t="s">
        <v>41</v>
      </c>
      <c r="K93" s="11" t="s">
        <v>45</v>
      </c>
      <c r="L93" s="11" t="s">
        <v>46</v>
      </c>
      <c r="M93" s="11" t="s">
        <v>47</v>
      </c>
      <c r="N93" s="11" t="s">
        <v>41</v>
      </c>
      <c r="O93" s="11" t="s">
        <v>48</v>
      </c>
      <c r="P93" s="11" t="s">
        <v>49</v>
      </c>
      <c r="Q93" s="11" t="s">
        <v>50</v>
      </c>
      <c r="R93" s="11" t="s">
        <v>51</v>
      </c>
      <c r="S93" s="12" t="s">
        <v>53</v>
      </c>
      <c r="T93" s="44" t="s">
        <v>55</v>
      </c>
    </row>
    <row r="94" spans="1:20" x14ac:dyDescent="0.25">
      <c r="A94" s="14" t="s">
        <v>9</v>
      </c>
      <c r="B94" s="42">
        <f t="shared" ref="B94:R109" si="5">+B6+B28+B50+B72</f>
        <v>1458</v>
      </c>
      <c r="C94" s="42">
        <f t="shared" si="5"/>
        <v>294</v>
      </c>
      <c r="D94" s="42">
        <f t="shared" si="5"/>
        <v>1214</v>
      </c>
      <c r="E94" s="42">
        <f t="shared" si="5"/>
        <v>3481</v>
      </c>
      <c r="F94" s="42">
        <f t="shared" si="5"/>
        <v>265</v>
      </c>
      <c r="G94" s="42">
        <f t="shared" si="5"/>
        <v>4450</v>
      </c>
      <c r="H94" s="42">
        <f t="shared" si="5"/>
        <v>6986</v>
      </c>
      <c r="I94" s="42">
        <f t="shared" si="5"/>
        <v>2896</v>
      </c>
      <c r="J94" s="42">
        <f t="shared" si="5"/>
        <v>2892</v>
      </c>
      <c r="K94" s="42">
        <f t="shared" si="5"/>
        <v>999</v>
      </c>
      <c r="L94" s="42">
        <f t="shared" si="5"/>
        <v>4442</v>
      </c>
      <c r="M94" s="42">
        <f t="shared" si="5"/>
        <v>15331</v>
      </c>
      <c r="N94" s="42">
        <f t="shared" si="5"/>
        <v>6218</v>
      </c>
      <c r="O94" s="42">
        <f t="shared" si="5"/>
        <v>1121</v>
      </c>
      <c r="P94" s="42">
        <f t="shared" si="5"/>
        <v>15407</v>
      </c>
      <c r="Q94" s="42">
        <f t="shared" si="5"/>
        <v>925</v>
      </c>
      <c r="R94" s="42">
        <f t="shared" si="5"/>
        <v>1</v>
      </c>
      <c r="S94" s="43">
        <f>+SUM(B94:R94)</f>
        <v>68380</v>
      </c>
      <c r="T94" s="43">
        <f t="shared" ref="T94:T101" si="6">+T6+T28+T50+T72</f>
        <v>22646</v>
      </c>
    </row>
    <row r="95" spans="1:20" x14ac:dyDescent="0.25">
      <c r="A95" s="20" t="s">
        <v>10</v>
      </c>
      <c r="B95" s="38">
        <f t="shared" si="5"/>
        <v>240</v>
      </c>
      <c r="C95" s="38">
        <f t="shared" si="5"/>
        <v>299</v>
      </c>
      <c r="D95" s="38">
        <f t="shared" si="5"/>
        <v>5773</v>
      </c>
      <c r="E95" s="38">
        <f t="shared" si="5"/>
        <v>4528</v>
      </c>
      <c r="F95" s="38">
        <f t="shared" si="5"/>
        <v>1153</v>
      </c>
      <c r="G95" s="38">
        <f t="shared" si="5"/>
        <v>7586</v>
      </c>
      <c r="H95" s="38">
        <f t="shared" si="5"/>
        <v>11272</v>
      </c>
      <c r="I95" s="38">
        <f t="shared" si="5"/>
        <v>4358</v>
      </c>
      <c r="J95" s="38">
        <f t="shared" si="5"/>
        <v>5587</v>
      </c>
      <c r="K95" s="38">
        <f t="shared" si="5"/>
        <v>1828</v>
      </c>
      <c r="L95" s="38">
        <f t="shared" si="5"/>
        <v>8203</v>
      </c>
      <c r="M95" s="38">
        <f t="shared" si="5"/>
        <v>18958</v>
      </c>
      <c r="N95" s="38">
        <f t="shared" si="5"/>
        <v>6831</v>
      </c>
      <c r="O95" s="38">
        <f t="shared" si="5"/>
        <v>1713</v>
      </c>
      <c r="P95" s="38">
        <f t="shared" si="5"/>
        <v>5268</v>
      </c>
      <c r="Q95" s="38">
        <f t="shared" si="5"/>
        <v>1048</v>
      </c>
      <c r="R95" s="38">
        <f t="shared" si="5"/>
        <v>45</v>
      </c>
      <c r="S95" s="40">
        <f t="shared" ref="S95:S109" si="7">+SUM(B95:R95)</f>
        <v>84690</v>
      </c>
      <c r="T95" s="40">
        <f t="shared" si="6"/>
        <v>26482</v>
      </c>
    </row>
    <row r="96" spans="1:20" x14ac:dyDescent="0.25">
      <c r="A96" s="20" t="s">
        <v>11</v>
      </c>
      <c r="B96" s="38">
        <f t="shared" si="5"/>
        <v>526</v>
      </c>
      <c r="C96" s="38">
        <f t="shared" si="5"/>
        <v>1431</v>
      </c>
      <c r="D96" s="38">
        <f t="shared" si="5"/>
        <v>18253</v>
      </c>
      <c r="E96" s="38">
        <f t="shared" si="5"/>
        <v>13302</v>
      </c>
      <c r="F96" s="38">
        <f t="shared" si="5"/>
        <v>1600</v>
      </c>
      <c r="G96" s="38">
        <f t="shared" si="5"/>
        <v>19006</v>
      </c>
      <c r="H96" s="38">
        <f t="shared" si="5"/>
        <v>20006</v>
      </c>
      <c r="I96" s="38">
        <f t="shared" si="5"/>
        <v>7954</v>
      </c>
      <c r="J96" s="38">
        <f t="shared" si="5"/>
        <v>13295</v>
      </c>
      <c r="K96" s="38">
        <f t="shared" si="5"/>
        <v>4591</v>
      </c>
      <c r="L96" s="38">
        <f t="shared" si="5"/>
        <v>28035</v>
      </c>
      <c r="M96" s="38">
        <f t="shared" si="5"/>
        <v>25929</v>
      </c>
      <c r="N96" s="38">
        <f t="shared" si="5"/>
        <v>11342</v>
      </c>
      <c r="O96" s="38">
        <f t="shared" si="5"/>
        <v>2757</v>
      </c>
      <c r="P96" s="38">
        <f t="shared" si="5"/>
        <v>11630</v>
      </c>
      <c r="Q96" s="38">
        <f t="shared" si="5"/>
        <v>1754</v>
      </c>
      <c r="R96" s="38">
        <f t="shared" si="5"/>
        <v>20</v>
      </c>
      <c r="S96" s="40">
        <f t="shared" si="7"/>
        <v>181431</v>
      </c>
      <c r="T96" s="40">
        <f t="shared" si="6"/>
        <v>37071</v>
      </c>
    </row>
    <row r="97" spans="1:20" x14ac:dyDescent="0.25">
      <c r="A97" s="20" t="s">
        <v>12</v>
      </c>
      <c r="B97" s="38">
        <f t="shared" si="5"/>
        <v>4645</v>
      </c>
      <c r="C97" s="38">
        <f t="shared" si="5"/>
        <v>286</v>
      </c>
      <c r="D97" s="38">
        <f t="shared" si="5"/>
        <v>8774</v>
      </c>
      <c r="E97" s="38">
        <f t="shared" si="5"/>
        <v>2941</v>
      </c>
      <c r="F97" s="38">
        <f t="shared" si="5"/>
        <v>657</v>
      </c>
      <c r="G97" s="38">
        <f t="shared" si="5"/>
        <v>6948</v>
      </c>
      <c r="H97" s="38">
        <f t="shared" si="5"/>
        <v>7293</v>
      </c>
      <c r="I97" s="38">
        <f t="shared" si="5"/>
        <v>2444</v>
      </c>
      <c r="J97" s="38">
        <f t="shared" si="5"/>
        <v>4486</v>
      </c>
      <c r="K97" s="38">
        <f t="shared" si="5"/>
        <v>1530</v>
      </c>
      <c r="L97" s="38">
        <f t="shared" si="5"/>
        <v>9251</v>
      </c>
      <c r="M97" s="38">
        <f t="shared" si="5"/>
        <v>15425</v>
      </c>
      <c r="N97" s="38">
        <f t="shared" si="5"/>
        <v>3202</v>
      </c>
      <c r="O97" s="38">
        <f t="shared" si="5"/>
        <v>1440</v>
      </c>
      <c r="P97" s="38">
        <f t="shared" si="5"/>
        <v>5332</v>
      </c>
      <c r="Q97" s="38">
        <f t="shared" si="5"/>
        <v>459</v>
      </c>
      <c r="R97" s="38">
        <f t="shared" si="5"/>
        <v>4</v>
      </c>
      <c r="S97" s="40">
        <f t="shared" si="7"/>
        <v>75117</v>
      </c>
      <c r="T97" s="40">
        <f t="shared" si="6"/>
        <v>22441</v>
      </c>
    </row>
    <row r="98" spans="1:20" x14ac:dyDescent="0.25">
      <c r="A98" s="20" t="s">
        <v>13</v>
      </c>
      <c r="B98" s="38">
        <f t="shared" si="5"/>
        <v>11402</v>
      </c>
      <c r="C98" s="38">
        <f t="shared" si="5"/>
        <v>1223</v>
      </c>
      <c r="D98" s="38">
        <f t="shared" si="5"/>
        <v>9319</v>
      </c>
      <c r="E98" s="38">
        <f t="shared" si="5"/>
        <v>6783</v>
      </c>
      <c r="F98" s="38">
        <f t="shared" si="5"/>
        <v>759</v>
      </c>
      <c r="G98" s="38">
        <f t="shared" si="5"/>
        <v>19345</v>
      </c>
      <c r="H98" s="38">
        <f t="shared" si="5"/>
        <v>19507</v>
      </c>
      <c r="I98" s="38">
        <f t="shared" si="5"/>
        <v>7986</v>
      </c>
      <c r="J98" s="38">
        <f t="shared" si="5"/>
        <v>6842</v>
      </c>
      <c r="K98" s="38">
        <f t="shared" si="5"/>
        <v>3617</v>
      </c>
      <c r="L98" s="38">
        <f t="shared" si="5"/>
        <v>17793</v>
      </c>
      <c r="M98" s="38">
        <f t="shared" si="5"/>
        <v>26283</v>
      </c>
      <c r="N98" s="38">
        <f t="shared" si="5"/>
        <v>16972</v>
      </c>
      <c r="O98" s="38">
        <f t="shared" si="5"/>
        <v>9035</v>
      </c>
      <c r="P98" s="38">
        <f t="shared" si="5"/>
        <v>8451</v>
      </c>
      <c r="Q98" s="38">
        <f t="shared" si="5"/>
        <v>2107</v>
      </c>
      <c r="R98" s="38">
        <f t="shared" si="5"/>
        <v>102</v>
      </c>
      <c r="S98" s="40">
        <f t="shared" si="7"/>
        <v>167526</v>
      </c>
      <c r="T98" s="40">
        <f t="shared" si="6"/>
        <v>65497</v>
      </c>
    </row>
    <row r="99" spans="1:20" x14ac:dyDescent="0.25">
      <c r="A99" s="20" t="s">
        <v>14</v>
      </c>
      <c r="B99" s="38">
        <f t="shared" si="5"/>
        <v>22801</v>
      </c>
      <c r="C99" s="38">
        <f t="shared" si="5"/>
        <v>718</v>
      </c>
      <c r="D99" s="38">
        <f t="shared" si="5"/>
        <v>8683</v>
      </c>
      <c r="E99" s="38">
        <f t="shared" si="5"/>
        <v>26763</v>
      </c>
      <c r="F99" s="38">
        <f t="shared" si="5"/>
        <v>2763</v>
      </c>
      <c r="G99" s="38">
        <f t="shared" si="5"/>
        <v>46900</v>
      </c>
      <c r="H99" s="38">
        <f t="shared" si="5"/>
        <v>53904</v>
      </c>
      <c r="I99" s="38">
        <f t="shared" si="5"/>
        <v>18240</v>
      </c>
      <c r="J99" s="38">
        <f t="shared" si="5"/>
        <v>34790</v>
      </c>
      <c r="K99" s="38">
        <f t="shared" si="5"/>
        <v>11058</v>
      </c>
      <c r="L99" s="38">
        <f t="shared" si="5"/>
        <v>53591</v>
      </c>
      <c r="M99" s="38">
        <f t="shared" si="5"/>
        <v>76090</v>
      </c>
      <c r="N99" s="38">
        <f t="shared" si="5"/>
        <v>43478</v>
      </c>
      <c r="O99" s="38">
        <f t="shared" si="5"/>
        <v>13025</v>
      </c>
      <c r="P99" s="38">
        <f t="shared" si="5"/>
        <v>29610</v>
      </c>
      <c r="Q99" s="38">
        <f t="shared" si="5"/>
        <v>5641</v>
      </c>
      <c r="R99" s="38">
        <f t="shared" si="5"/>
        <v>52</v>
      </c>
      <c r="S99" s="40">
        <f t="shared" si="7"/>
        <v>448107</v>
      </c>
      <c r="T99" s="40">
        <f t="shared" si="6"/>
        <v>183073</v>
      </c>
    </row>
    <row r="100" spans="1:20" x14ac:dyDescent="0.25">
      <c r="A100" s="20" t="s">
        <v>15</v>
      </c>
      <c r="B100" s="38">
        <f t="shared" si="5"/>
        <v>45453</v>
      </c>
      <c r="C100" s="38">
        <f t="shared" si="5"/>
        <v>1011</v>
      </c>
      <c r="D100" s="38">
        <f t="shared" si="5"/>
        <v>5517</v>
      </c>
      <c r="E100" s="38">
        <f t="shared" si="5"/>
        <v>21528</v>
      </c>
      <c r="F100" s="38">
        <f t="shared" si="5"/>
        <v>1121</v>
      </c>
      <c r="G100" s="38">
        <f t="shared" si="5"/>
        <v>20725</v>
      </c>
      <c r="H100" s="38">
        <f t="shared" si="5"/>
        <v>34188</v>
      </c>
      <c r="I100" s="38">
        <f t="shared" si="5"/>
        <v>5367</v>
      </c>
      <c r="J100" s="38">
        <f t="shared" si="5"/>
        <v>8722</v>
      </c>
      <c r="K100" s="38">
        <f t="shared" si="5"/>
        <v>5031</v>
      </c>
      <c r="L100" s="38">
        <f t="shared" si="5"/>
        <v>24661</v>
      </c>
      <c r="M100" s="38">
        <f t="shared" si="5"/>
        <v>36847</v>
      </c>
      <c r="N100" s="38">
        <f t="shared" si="5"/>
        <v>17760</v>
      </c>
      <c r="O100" s="38">
        <f t="shared" si="5"/>
        <v>5223</v>
      </c>
      <c r="P100" s="38">
        <f t="shared" si="5"/>
        <v>17104</v>
      </c>
      <c r="Q100" s="38">
        <f t="shared" si="5"/>
        <v>727</v>
      </c>
      <c r="R100" s="38">
        <f t="shared" si="5"/>
        <v>5</v>
      </c>
      <c r="S100" s="40">
        <f t="shared" si="7"/>
        <v>250990</v>
      </c>
      <c r="T100" s="40">
        <f t="shared" si="6"/>
        <v>83088</v>
      </c>
    </row>
    <row r="101" spans="1:20" x14ac:dyDescent="0.25">
      <c r="A101" s="20" t="s">
        <v>16</v>
      </c>
      <c r="B101" s="38">
        <f t="shared" si="5"/>
        <v>54646</v>
      </c>
      <c r="C101" s="38">
        <f t="shared" si="5"/>
        <v>228</v>
      </c>
      <c r="D101" s="38">
        <f t="shared" si="5"/>
        <v>1774</v>
      </c>
      <c r="E101" s="38">
        <f t="shared" si="5"/>
        <v>21618</v>
      </c>
      <c r="F101" s="38">
        <f t="shared" si="5"/>
        <v>1523</v>
      </c>
      <c r="G101" s="38">
        <f t="shared" si="5"/>
        <v>22017</v>
      </c>
      <c r="H101" s="38">
        <f t="shared" si="5"/>
        <v>33915</v>
      </c>
      <c r="I101" s="38">
        <f t="shared" si="5"/>
        <v>7417</v>
      </c>
      <c r="J101" s="38">
        <f t="shared" si="5"/>
        <v>10316</v>
      </c>
      <c r="K101" s="38">
        <f t="shared" si="5"/>
        <v>5121</v>
      </c>
      <c r="L101" s="38">
        <f t="shared" si="5"/>
        <v>21632</v>
      </c>
      <c r="M101" s="38">
        <f t="shared" si="5"/>
        <v>52193</v>
      </c>
      <c r="N101" s="38">
        <f t="shared" si="5"/>
        <v>17551</v>
      </c>
      <c r="O101" s="38">
        <f t="shared" si="5"/>
        <v>4808</v>
      </c>
      <c r="P101" s="38">
        <f t="shared" si="5"/>
        <v>14167</v>
      </c>
      <c r="Q101" s="38">
        <f t="shared" si="5"/>
        <v>2036</v>
      </c>
      <c r="R101" s="38">
        <f t="shared" si="5"/>
        <v>5</v>
      </c>
      <c r="S101" s="40">
        <f t="shared" si="7"/>
        <v>270967</v>
      </c>
      <c r="T101" s="40">
        <f t="shared" si="6"/>
        <v>94534</v>
      </c>
    </row>
    <row r="102" spans="1:20" x14ac:dyDescent="0.25">
      <c r="A102" s="20" t="s">
        <v>56</v>
      </c>
      <c r="B102" s="38">
        <f>+B14+B36+B58+B80</f>
        <v>11773</v>
      </c>
      <c r="C102" s="38">
        <f t="shared" si="5"/>
        <v>40</v>
      </c>
      <c r="D102" s="38">
        <f t="shared" si="5"/>
        <v>309</v>
      </c>
      <c r="E102" s="38">
        <f t="shared" si="5"/>
        <v>5788</v>
      </c>
      <c r="F102" s="38">
        <f t="shared" si="5"/>
        <v>436</v>
      </c>
      <c r="G102" s="38">
        <f t="shared" si="5"/>
        <v>7593</v>
      </c>
      <c r="H102" s="38">
        <f t="shared" si="5"/>
        <v>9280</v>
      </c>
      <c r="I102" s="38">
        <f t="shared" si="5"/>
        <v>2650</v>
      </c>
      <c r="J102" s="38">
        <f t="shared" si="5"/>
        <v>3531</v>
      </c>
      <c r="K102" s="38">
        <f t="shared" si="5"/>
        <v>1345</v>
      </c>
      <c r="L102" s="38">
        <f t="shared" si="5"/>
        <v>6117</v>
      </c>
      <c r="M102" s="38">
        <f t="shared" si="5"/>
        <v>28767</v>
      </c>
      <c r="N102" s="38">
        <f t="shared" si="5"/>
        <v>7664</v>
      </c>
      <c r="O102" s="38">
        <f t="shared" si="5"/>
        <v>1688</v>
      </c>
      <c r="P102" s="38">
        <f t="shared" si="5"/>
        <v>3645</v>
      </c>
      <c r="Q102" s="38">
        <f t="shared" si="5"/>
        <v>139</v>
      </c>
      <c r="R102" s="38">
        <f t="shared" si="5"/>
        <v>0</v>
      </c>
      <c r="S102" s="40">
        <f t="shared" ref="S102:T109" si="8">+S14+S36+S58+S80</f>
        <v>90765</v>
      </c>
      <c r="T102" s="40">
        <f t="shared" si="8"/>
        <v>21715</v>
      </c>
    </row>
    <row r="103" spans="1:20" x14ac:dyDescent="0.25">
      <c r="A103" s="20" t="s">
        <v>17</v>
      </c>
      <c r="B103" s="38">
        <f t="shared" si="5"/>
        <v>27375</v>
      </c>
      <c r="C103" s="38">
        <f t="shared" si="5"/>
        <v>3551</v>
      </c>
      <c r="D103" s="38">
        <f t="shared" si="5"/>
        <v>8659</v>
      </c>
      <c r="E103" s="38">
        <f t="shared" si="5"/>
        <v>35080</v>
      </c>
      <c r="F103" s="38">
        <f t="shared" si="5"/>
        <v>4348</v>
      </c>
      <c r="G103" s="38">
        <f t="shared" si="5"/>
        <v>51500</v>
      </c>
      <c r="H103" s="38">
        <f t="shared" si="5"/>
        <v>42976</v>
      </c>
      <c r="I103" s="38">
        <f t="shared" si="5"/>
        <v>9100</v>
      </c>
      <c r="J103" s="38">
        <f t="shared" si="5"/>
        <v>27595</v>
      </c>
      <c r="K103" s="38">
        <f t="shared" si="5"/>
        <v>9379</v>
      </c>
      <c r="L103" s="38">
        <f t="shared" si="5"/>
        <v>43343</v>
      </c>
      <c r="M103" s="38">
        <f t="shared" si="5"/>
        <v>62531</v>
      </c>
      <c r="N103" s="38">
        <f t="shared" si="5"/>
        <v>50887</v>
      </c>
      <c r="O103" s="38">
        <f t="shared" si="5"/>
        <v>14375</v>
      </c>
      <c r="P103" s="38">
        <f t="shared" si="5"/>
        <v>26277</v>
      </c>
      <c r="Q103" s="38">
        <f t="shared" si="5"/>
        <v>1237</v>
      </c>
      <c r="R103" s="38">
        <f t="shared" si="5"/>
        <v>15</v>
      </c>
      <c r="S103" s="40">
        <f t="shared" si="7"/>
        <v>418228</v>
      </c>
      <c r="T103" s="40">
        <f t="shared" si="8"/>
        <v>168553</v>
      </c>
    </row>
    <row r="104" spans="1:20" x14ac:dyDescent="0.25">
      <c r="A104" s="20" t="s">
        <v>18</v>
      </c>
      <c r="B104" s="38">
        <f t="shared" si="5"/>
        <v>12816</v>
      </c>
      <c r="C104" s="38">
        <f t="shared" si="5"/>
        <v>772</v>
      </c>
      <c r="D104" s="38">
        <f t="shared" si="5"/>
        <v>976</v>
      </c>
      <c r="E104" s="38">
        <f t="shared" si="5"/>
        <v>21947</v>
      </c>
      <c r="F104" s="38">
        <f t="shared" si="5"/>
        <v>1206</v>
      </c>
      <c r="G104" s="38">
        <f t="shared" si="5"/>
        <v>20284</v>
      </c>
      <c r="H104" s="38">
        <f t="shared" si="5"/>
        <v>24841</v>
      </c>
      <c r="I104" s="38">
        <f t="shared" si="5"/>
        <v>6088</v>
      </c>
      <c r="J104" s="38">
        <f t="shared" si="5"/>
        <v>9557</v>
      </c>
      <c r="K104" s="38">
        <f t="shared" si="5"/>
        <v>3549</v>
      </c>
      <c r="L104" s="38">
        <f t="shared" si="5"/>
        <v>13066</v>
      </c>
      <c r="M104" s="38">
        <f t="shared" si="5"/>
        <v>45958</v>
      </c>
      <c r="N104" s="38">
        <f t="shared" si="5"/>
        <v>35715</v>
      </c>
      <c r="O104" s="38">
        <f t="shared" si="5"/>
        <v>5317</v>
      </c>
      <c r="P104" s="38">
        <f t="shared" si="5"/>
        <v>8009</v>
      </c>
      <c r="Q104" s="38">
        <f t="shared" si="5"/>
        <v>840</v>
      </c>
      <c r="R104" s="38">
        <f t="shared" si="5"/>
        <v>13</v>
      </c>
      <c r="S104" s="40">
        <f t="shared" si="7"/>
        <v>210954</v>
      </c>
      <c r="T104" s="40">
        <f t="shared" si="8"/>
        <v>85668</v>
      </c>
    </row>
    <row r="105" spans="1:20" x14ac:dyDescent="0.25">
      <c r="A105" s="20" t="s">
        <v>19</v>
      </c>
      <c r="B105" s="38">
        <f t="shared" si="5"/>
        <v>9133</v>
      </c>
      <c r="C105" s="38">
        <f t="shared" si="5"/>
        <v>1052</v>
      </c>
      <c r="D105" s="38">
        <f t="shared" si="5"/>
        <v>335</v>
      </c>
      <c r="E105" s="38">
        <f t="shared" si="5"/>
        <v>8048</v>
      </c>
      <c r="F105" s="38">
        <f t="shared" si="5"/>
        <v>570</v>
      </c>
      <c r="G105" s="38">
        <f t="shared" si="5"/>
        <v>6371</v>
      </c>
      <c r="H105" s="38">
        <f t="shared" si="5"/>
        <v>8767</v>
      </c>
      <c r="I105" s="38">
        <f t="shared" si="5"/>
        <v>3081</v>
      </c>
      <c r="J105" s="38">
        <f t="shared" si="5"/>
        <v>7102</v>
      </c>
      <c r="K105" s="38">
        <f t="shared" si="5"/>
        <v>1823</v>
      </c>
      <c r="L105" s="38">
        <f t="shared" si="5"/>
        <v>6362</v>
      </c>
      <c r="M105" s="38">
        <f t="shared" si="5"/>
        <v>21212</v>
      </c>
      <c r="N105" s="38">
        <f t="shared" si="5"/>
        <v>8996</v>
      </c>
      <c r="O105" s="38">
        <f t="shared" si="5"/>
        <v>3178</v>
      </c>
      <c r="P105" s="38">
        <f t="shared" si="5"/>
        <v>4145</v>
      </c>
      <c r="Q105" s="38">
        <f t="shared" si="5"/>
        <v>140</v>
      </c>
      <c r="R105" s="38">
        <f t="shared" si="5"/>
        <v>5</v>
      </c>
      <c r="S105" s="40">
        <f t="shared" si="7"/>
        <v>90320</v>
      </c>
      <c r="T105" s="40">
        <f t="shared" si="8"/>
        <v>40378</v>
      </c>
    </row>
    <row r="106" spans="1:20" x14ac:dyDescent="0.25">
      <c r="A106" s="20" t="s">
        <v>20</v>
      </c>
      <c r="B106" s="38">
        <f t="shared" si="5"/>
        <v>14041</v>
      </c>
      <c r="C106" s="38">
        <f t="shared" si="5"/>
        <v>19744</v>
      </c>
      <c r="D106" s="38">
        <f t="shared" si="5"/>
        <v>1523</v>
      </c>
      <c r="E106" s="38">
        <f t="shared" si="5"/>
        <v>20852</v>
      </c>
      <c r="F106" s="38">
        <f t="shared" si="5"/>
        <v>1529</v>
      </c>
      <c r="G106" s="38">
        <f t="shared" si="5"/>
        <v>15203</v>
      </c>
      <c r="H106" s="38">
        <f t="shared" si="5"/>
        <v>31387</v>
      </c>
      <c r="I106" s="38">
        <f t="shared" si="5"/>
        <v>6549</v>
      </c>
      <c r="J106" s="38">
        <f t="shared" si="5"/>
        <v>13816</v>
      </c>
      <c r="K106" s="38">
        <f t="shared" si="5"/>
        <v>5883</v>
      </c>
      <c r="L106" s="38">
        <f t="shared" si="5"/>
        <v>21371</v>
      </c>
      <c r="M106" s="38">
        <f t="shared" si="5"/>
        <v>40572</v>
      </c>
      <c r="N106" s="38">
        <f t="shared" si="5"/>
        <v>39229</v>
      </c>
      <c r="O106" s="38">
        <f t="shared" si="5"/>
        <v>8032</v>
      </c>
      <c r="P106" s="38">
        <f t="shared" si="5"/>
        <v>9450</v>
      </c>
      <c r="Q106" s="38">
        <f t="shared" si="5"/>
        <v>277</v>
      </c>
      <c r="R106" s="38">
        <f t="shared" si="5"/>
        <v>22</v>
      </c>
      <c r="S106" s="40">
        <f t="shared" si="7"/>
        <v>249480</v>
      </c>
      <c r="T106" s="40">
        <f t="shared" si="8"/>
        <v>72649</v>
      </c>
    </row>
    <row r="107" spans="1:20" x14ac:dyDescent="0.25">
      <c r="A107" s="20" t="s">
        <v>21</v>
      </c>
      <c r="B107" s="38">
        <f t="shared" si="5"/>
        <v>813</v>
      </c>
      <c r="C107" s="38">
        <f t="shared" si="5"/>
        <v>1265</v>
      </c>
      <c r="D107" s="38">
        <f t="shared" si="5"/>
        <v>316</v>
      </c>
      <c r="E107" s="38">
        <f t="shared" si="5"/>
        <v>563</v>
      </c>
      <c r="F107" s="38">
        <f t="shared" si="5"/>
        <v>272</v>
      </c>
      <c r="G107" s="38">
        <f t="shared" si="5"/>
        <v>1822</v>
      </c>
      <c r="H107" s="38">
        <f t="shared" si="5"/>
        <v>2720</v>
      </c>
      <c r="I107" s="38">
        <f t="shared" si="5"/>
        <v>324</v>
      </c>
      <c r="J107" s="38">
        <f t="shared" si="5"/>
        <v>1018</v>
      </c>
      <c r="K107" s="38">
        <f t="shared" si="5"/>
        <v>381</v>
      </c>
      <c r="L107" s="38">
        <f t="shared" si="5"/>
        <v>1457</v>
      </c>
      <c r="M107" s="38">
        <f t="shared" si="5"/>
        <v>9617</v>
      </c>
      <c r="N107" s="38">
        <f t="shared" si="5"/>
        <v>3467</v>
      </c>
      <c r="O107" s="38">
        <f t="shared" si="5"/>
        <v>647</v>
      </c>
      <c r="P107" s="38">
        <f t="shared" si="5"/>
        <v>1372</v>
      </c>
      <c r="Q107" s="38">
        <f t="shared" si="5"/>
        <v>33</v>
      </c>
      <c r="R107" s="38">
        <f t="shared" si="5"/>
        <v>0</v>
      </c>
      <c r="S107" s="40">
        <f t="shared" si="7"/>
        <v>26087</v>
      </c>
      <c r="T107" s="40">
        <f t="shared" si="8"/>
        <v>6343</v>
      </c>
    </row>
    <row r="108" spans="1:20" x14ac:dyDescent="0.25">
      <c r="A108" s="20" t="s">
        <v>22</v>
      </c>
      <c r="B108" s="38">
        <f t="shared" si="5"/>
        <v>1166</v>
      </c>
      <c r="C108" s="38">
        <f t="shared" si="5"/>
        <v>1953</v>
      </c>
      <c r="D108" s="38">
        <f t="shared" si="5"/>
        <v>1700</v>
      </c>
      <c r="E108" s="38">
        <f t="shared" si="5"/>
        <v>6015</v>
      </c>
      <c r="F108" s="38">
        <f t="shared" si="5"/>
        <v>377</v>
      </c>
      <c r="G108" s="38">
        <f t="shared" si="5"/>
        <v>5197</v>
      </c>
      <c r="H108" s="38">
        <f t="shared" si="5"/>
        <v>8085</v>
      </c>
      <c r="I108" s="38">
        <f t="shared" si="5"/>
        <v>4258</v>
      </c>
      <c r="J108" s="38">
        <f t="shared" si="5"/>
        <v>5262</v>
      </c>
      <c r="K108" s="38">
        <f t="shared" si="5"/>
        <v>1314</v>
      </c>
      <c r="L108" s="38">
        <f t="shared" si="5"/>
        <v>8195</v>
      </c>
      <c r="M108" s="38">
        <f t="shared" si="5"/>
        <v>8682</v>
      </c>
      <c r="N108" s="38">
        <f t="shared" si="5"/>
        <v>3572</v>
      </c>
      <c r="O108" s="38">
        <f t="shared" si="5"/>
        <v>3460</v>
      </c>
      <c r="P108" s="38">
        <f t="shared" si="5"/>
        <v>3336</v>
      </c>
      <c r="Q108" s="38">
        <f t="shared" si="5"/>
        <v>5</v>
      </c>
      <c r="R108" s="38">
        <f t="shared" si="5"/>
        <v>14</v>
      </c>
      <c r="S108" s="40">
        <f t="shared" si="7"/>
        <v>62591</v>
      </c>
      <c r="T108" s="40">
        <f t="shared" si="8"/>
        <v>16345</v>
      </c>
    </row>
    <row r="109" spans="1:20" ht="15.75" thickBot="1" x14ac:dyDescent="0.3">
      <c r="A109" s="26" t="s">
        <v>23</v>
      </c>
      <c r="B109" s="38">
        <f t="shared" si="5"/>
        <v>70228</v>
      </c>
      <c r="C109" s="38">
        <f t="shared" ref="C109:R109" si="9">+C21+C43+C65+C87</f>
        <v>12233</v>
      </c>
      <c r="D109" s="38">
        <f t="shared" si="9"/>
        <v>60310</v>
      </c>
      <c r="E109" s="38">
        <f t="shared" si="9"/>
        <v>221388</v>
      </c>
      <c r="F109" s="38">
        <f t="shared" si="9"/>
        <v>20658</v>
      </c>
      <c r="G109" s="38">
        <f t="shared" si="9"/>
        <v>288233</v>
      </c>
      <c r="H109" s="38">
        <f t="shared" si="9"/>
        <v>466329</v>
      </c>
      <c r="I109" s="38">
        <f t="shared" si="9"/>
        <v>115307</v>
      </c>
      <c r="J109" s="38">
        <f t="shared" si="9"/>
        <v>185139</v>
      </c>
      <c r="K109" s="38">
        <f t="shared" si="9"/>
        <v>137890</v>
      </c>
      <c r="L109" s="38">
        <f t="shared" si="9"/>
        <v>458284</v>
      </c>
      <c r="M109" s="38">
        <f t="shared" si="9"/>
        <v>314448</v>
      </c>
      <c r="N109" s="38">
        <f t="shared" si="9"/>
        <v>183452</v>
      </c>
      <c r="O109" s="38">
        <f t="shared" si="9"/>
        <v>90118</v>
      </c>
      <c r="P109" s="38">
        <f t="shared" si="9"/>
        <v>234646</v>
      </c>
      <c r="Q109" s="38">
        <f t="shared" si="9"/>
        <v>29940</v>
      </c>
      <c r="R109" s="38">
        <f t="shared" si="9"/>
        <v>522</v>
      </c>
      <c r="S109" s="40">
        <f t="shared" si="7"/>
        <v>2889125</v>
      </c>
      <c r="T109" s="40">
        <f t="shared" si="8"/>
        <v>506097</v>
      </c>
    </row>
    <row r="110" spans="1:20" ht="15.75" thickBot="1" x14ac:dyDescent="0.3">
      <c r="A110" s="32" t="s">
        <v>24</v>
      </c>
      <c r="B110" s="39">
        <f>+SUM(B94:B109)</f>
        <v>288516</v>
      </c>
      <c r="C110" s="39">
        <f t="shared" ref="C110:R110" si="10">+SUM(C94:C109)</f>
        <v>46100</v>
      </c>
      <c r="D110" s="39">
        <f t="shared" si="10"/>
        <v>133435</v>
      </c>
      <c r="E110" s="39">
        <f t="shared" si="10"/>
        <v>420625</v>
      </c>
      <c r="F110" s="39">
        <f t="shared" si="10"/>
        <v>39237</v>
      </c>
      <c r="G110" s="39">
        <f t="shared" si="10"/>
        <v>543180</v>
      </c>
      <c r="H110" s="39">
        <f t="shared" si="10"/>
        <v>781456</v>
      </c>
      <c r="I110" s="39">
        <f t="shared" si="10"/>
        <v>204019</v>
      </c>
      <c r="J110" s="39">
        <f t="shared" si="10"/>
        <v>339950</v>
      </c>
      <c r="K110" s="39">
        <f t="shared" si="10"/>
        <v>195339</v>
      </c>
      <c r="L110" s="39">
        <f t="shared" si="10"/>
        <v>725803</v>
      </c>
      <c r="M110" s="39">
        <f t="shared" si="10"/>
        <v>798843</v>
      </c>
      <c r="N110" s="39">
        <f t="shared" si="10"/>
        <v>456336</v>
      </c>
      <c r="O110" s="39">
        <f t="shared" si="10"/>
        <v>165937</v>
      </c>
      <c r="P110" s="39">
        <f t="shared" si="10"/>
        <v>397849</v>
      </c>
      <c r="Q110" s="39">
        <f t="shared" si="10"/>
        <v>47308</v>
      </c>
      <c r="R110" s="39">
        <f t="shared" si="10"/>
        <v>825</v>
      </c>
      <c r="S110" s="41">
        <f>+SUM(B110:R110)</f>
        <v>5584758</v>
      </c>
      <c r="T110" s="41">
        <f>+SUM(T94:T109)</f>
        <v>1452580</v>
      </c>
    </row>
    <row r="112" spans="1:20" x14ac:dyDescent="0.25">
      <c r="A112" s="1"/>
    </row>
  </sheetData>
  <mergeCells count="10">
    <mergeCell ref="A68:L68"/>
    <mergeCell ref="A69:L69"/>
    <mergeCell ref="A90:L90"/>
    <mergeCell ref="A91:L91"/>
    <mergeCell ref="A2:L2"/>
    <mergeCell ref="A3:L3"/>
    <mergeCell ref="A24:L24"/>
    <mergeCell ref="A25:L25"/>
    <mergeCell ref="A46:L46"/>
    <mergeCell ref="A47:L47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W112"/>
  <sheetViews>
    <sheetView topLeftCell="G1" zoomScale="80" zoomScaleNormal="80" workbookViewId="0">
      <selection activeCell="W16" sqref="W16:W17"/>
    </sheetView>
  </sheetViews>
  <sheetFormatPr baseColWidth="10" defaultRowHeight="15" x14ac:dyDescent="0.25"/>
  <cols>
    <col min="1" max="1" width="39.28515625" bestFit="1" customWidth="1"/>
    <col min="2" max="2" width="12.140625" bestFit="1" customWidth="1"/>
    <col min="3" max="3" width="10.5703125" bestFit="1" customWidth="1"/>
    <col min="4" max="4" width="11.85546875" bestFit="1" customWidth="1"/>
    <col min="5" max="5" width="13.140625" bestFit="1" customWidth="1"/>
    <col min="6" max="6" width="14.7109375" bestFit="1" customWidth="1"/>
    <col min="7" max="7" width="11.5703125" bestFit="1" customWidth="1"/>
    <col min="8" max="8" width="12.42578125" bestFit="1" customWidth="1"/>
    <col min="9" max="9" width="13" bestFit="1" customWidth="1"/>
    <col min="10" max="10" width="13.5703125" bestFit="1" customWidth="1"/>
    <col min="11" max="11" width="12.85546875" bestFit="1" customWidth="1"/>
    <col min="12" max="12" width="16.28515625" bestFit="1" customWidth="1"/>
    <col min="13" max="13" width="14.85546875" bestFit="1" customWidth="1"/>
    <col min="14" max="14" width="11.7109375" bestFit="1" customWidth="1"/>
    <col min="15" max="15" width="11.85546875" bestFit="1" customWidth="1"/>
    <col min="16" max="16" width="12.42578125" bestFit="1" customWidth="1"/>
    <col min="17" max="17" width="10.5703125" bestFit="1" customWidth="1"/>
    <col min="18" max="18" width="14.5703125" bestFit="1" customWidth="1"/>
    <col min="19" max="19" width="15.28515625" customWidth="1"/>
    <col min="20" max="20" width="14" customWidth="1"/>
  </cols>
  <sheetData>
    <row r="2" spans="1:20" ht="18.75" x14ac:dyDescent="0.3">
      <c r="A2" s="104" t="s">
        <v>26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</row>
    <row r="3" spans="1:20" ht="19.5" thickBot="1" x14ac:dyDescent="0.35">
      <c r="A3" s="104" t="s">
        <v>27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</row>
    <row r="4" spans="1:20" x14ac:dyDescent="0.25">
      <c r="A4" s="2" t="s">
        <v>0</v>
      </c>
      <c r="B4" s="3" t="s">
        <v>30</v>
      </c>
      <c r="C4" s="4" t="s">
        <v>31</v>
      </c>
      <c r="D4" s="4" t="s">
        <v>32</v>
      </c>
      <c r="E4" s="4" t="s">
        <v>1</v>
      </c>
      <c r="F4" s="4" t="s">
        <v>2</v>
      </c>
      <c r="G4" s="4" t="s">
        <v>33</v>
      </c>
      <c r="H4" s="4" t="s">
        <v>3</v>
      </c>
      <c r="I4" s="4" t="s">
        <v>34</v>
      </c>
      <c r="J4" s="5" t="s">
        <v>4</v>
      </c>
      <c r="K4" s="5" t="s">
        <v>35</v>
      </c>
      <c r="L4" s="5" t="s">
        <v>6</v>
      </c>
      <c r="M4" s="5" t="s">
        <v>36</v>
      </c>
      <c r="N4" s="5" t="s">
        <v>37</v>
      </c>
      <c r="O4" s="5" t="s">
        <v>5</v>
      </c>
      <c r="P4" s="5" t="s">
        <v>38</v>
      </c>
      <c r="Q4" s="5" t="s">
        <v>39</v>
      </c>
      <c r="R4" s="5" t="s">
        <v>40</v>
      </c>
      <c r="S4" s="6" t="s">
        <v>52</v>
      </c>
      <c r="T4" s="7" t="s">
        <v>54</v>
      </c>
    </row>
    <row r="5" spans="1:20" ht="15.75" thickBot="1" x14ac:dyDescent="0.3">
      <c r="A5" s="68"/>
      <c r="B5" s="61" t="s">
        <v>41</v>
      </c>
      <c r="C5" s="10" t="s">
        <v>41</v>
      </c>
      <c r="D5" s="10" t="s">
        <v>42</v>
      </c>
      <c r="E5" s="10" t="s">
        <v>43</v>
      </c>
      <c r="F5" s="10" t="s">
        <v>8</v>
      </c>
      <c r="G5" s="10" t="s">
        <v>41</v>
      </c>
      <c r="H5" s="10" t="s">
        <v>41</v>
      </c>
      <c r="I5" s="10" t="s">
        <v>44</v>
      </c>
      <c r="J5" s="11" t="s">
        <v>41</v>
      </c>
      <c r="K5" s="11" t="s">
        <v>45</v>
      </c>
      <c r="L5" s="11" t="s">
        <v>46</v>
      </c>
      <c r="M5" s="11" t="s">
        <v>47</v>
      </c>
      <c r="N5" s="11" t="s">
        <v>41</v>
      </c>
      <c r="O5" s="11" t="s">
        <v>48</v>
      </c>
      <c r="P5" s="11" t="s">
        <v>49</v>
      </c>
      <c r="Q5" s="11" t="s">
        <v>50</v>
      </c>
      <c r="R5" s="11" t="s">
        <v>51</v>
      </c>
      <c r="S5" s="12" t="s">
        <v>53</v>
      </c>
      <c r="T5" s="13" t="s">
        <v>55</v>
      </c>
    </row>
    <row r="6" spans="1:20" ht="15.75" thickBot="1" x14ac:dyDescent="0.3">
      <c r="A6" s="69" t="s">
        <v>9</v>
      </c>
      <c r="B6" s="60">
        <v>1204</v>
      </c>
      <c r="C6" s="56">
        <v>154</v>
      </c>
      <c r="D6" s="50">
        <v>1124</v>
      </c>
      <c r="E6" s="50">
        <v>2899</v>
      </c>
      <c r="F6" s="50">
        <v>205</v>
      </c>
      <c r="G6" s="50">
        <v>3722</v>
      </c>
      <c r="H6" s="50">
        <v>3824</v>
      </c>
      <c r="I6" s="50">
        <v>2069</v>
      </c>
      <c r="J6" s="50">
        <v>2298</v>
      </c>
      <c r="K6" s="50">
        <v>909</v>
      </c>
      <c r="L6" s="50">
        <v>2858</v>
      </c>
      <c r="M6" s="50">
        <v>14779</v>
      </c>
      <c r="N6" s="50">
        <v>4985</v>
      </c>
      <c r="O6" s="50">
        <v>1021</v>
      </c>
      <c r="P6" s="50">
        <v>2894</v>
      </c>
      <c r="Q6" s="50">
        <v>871</v>
      </c>
      <c r="R6" s="51">
        <v>1</v>
      </c>
      <c r="S6" s="67">
        <v>45817</v>
      </c>
      <c r="T6" s="67">
        <v>8226</v>
      </c>
    </row>
    <row r="7" spans="1:20" ht="15.75" thickBot="1" x14ac:dyDescent="0.3">
      <c r="A7" s="70" t="s">
        <v>10</v>
      </c>
      <c r="B7" s="52">
        <v>129</v>
      </c>
      <c r="C7" s="57">
        <v>49</v>
      </c>
      <c r="D7" s="52">
        <v>3768</v>
      </c>
      <c r="E7" s="52">
        <v>3109</v>
      </c>
      <c r="F7" s="52">
        <v>330</v>
      </c>
      <c r="G7" s="52">
        <v>5466</v>
      </c>
      <c r="H7" s="52">
        <v>8594</v>
      </c>
      <c r="I7" s="52">
        <v>3495</v>
      </c>
      <c r="J7" s="52">
        <v>3843</v>
      </c>
      <c r="K7" s="52">
        <v>1646</v>
      </c>
      <c r="L7" s="52">
        <v>6249</v>
      </c>
      <c r="M7" s="52">
        <v>17444</v>
      </c>
      <c r="N7" s="52">
        <v>4863</v>
      </c>
      <c r="O7" s="52">
        <v>1329</v>
      </c>
      <c r="P7" s="52">
        <v>4488</v>
      </c>
      <c r="Q7" s="52">
        <v>941</v>
      </c>
      <c r="R7" s="53">
        <v>0</v>
      </c>
      <c r="S7" s="67">
        <v>65743</v>
      </c>
      <c r="T7" s="67">
        <v>7864</v>
      </c>
    </row>
    <row r="8" spans="1:20" ht="15.75" thickBot="1" x14ac:dyDescent="0.3">
      <c r="A8" s="70" t="s">
        <v>11</v>
      </c>
      <c r="B8" s="52">
        <v>413</v>
      </c>
      <c r="C8" s="57">
        <v>19</v>
      </c>
      <c r="D8" s="52">
        <v>17649</v>
      </c>
      <c r="E8" s="52">
        <v>10683</v>
      </c>
      <c r="F8" s="52">
        <v>359</v>
      </c>
      <c r="G8" s="52">
        <v>15629</v>
      </c>
      <c r="H8" s="52">
        <v>14651</v>
      </c>
      <c r="I8" s="52">
        <v>6399</v>
      </c>
      <c r="J8" s="52">
        <v>8602</v>
      </c>
      <c r="K8" s="52">
        <v>4342</v>
      </c>
      <c r="L8" s="52">
        <v>19536</v>
      </c>
      <c r="M8" s="52">
        <v>22561</v>
      </c>
      <c r="N8" s="52">
        <v>7281</v>
      </c>
      <c r="O8" s="52">
        <v>2355</v>
      </c>
      <c r="P8" s="52">
        <v>10383</v>
      </c>
      <c r="Q8" s="52">
        <v>1695</v>
      </c>
      <c r="R8" s="53">
        <v>18</v>
      </c>
      <c r="S8" s="67">
        <v>142575</v>
      </c>
      <c r="T8" s="67">
        <v>11628</v>
      </c>
    </row>
    <row r="9" spans="1:20" ht="15.75" thickBot="1" x14ac:dyDescent="0.3">
      <c r="A9" s="70" t="s">
        <v>12</v>
      </c>
      <c r="B9" s="52">
        <v>3503</v>
      </c>
      <c r="C9" s="57">
        <v>27</v>
      </c>
      <c r="D9" s="52">
        <v>7488</v>
      </c>
      <c r="E9" s="52">
        <v>1920</v>
      </c>
      <c r="F9" s="52">
        <v>302</v>
      </c>
      <c r="G9" s="52">
        <v>5433</v>
      </c>
      <c r="H9" s="52">
        <v>5195</v>
      </c>
      <c r="I9" s="52">
        <v>1769</v>
      </c>
      <c r="J9" s="52">
        <v>3393</v>
      </c>
      <c r="K9" s="52">
        <v>1460</v>
      </c>
      <c r="L9" s="52">
        <v>7206</v>
      </c>
      <c r="M9" s="52">
        <v>12994</v>
      </c>
      <c r="N9" s="52">
        <v>1787</v>
      </c>
      <c r="O9" s="52">
        <v>1299</v>
      </c>
      <c r="P9" s="52">
        <v>3892</v>
      </c>
      <c r="Q9" s="52">
        <v>352</v>
      </c>
      <c r="R9" s="53">
        <v>5</v>
      </c>
      <c r="S9" s="67">
        <v>58025</v>
      </c>
      <c r="T9" s="67">
        <v>6534</v>
      </c>
    </row>
    <row r="10" spans="1:20" ht="15.75" thickBot="1" x14ac:dyDescent="0.3">
      <c r="A10" s="70" t="s">
        <v>13</v>
      </c>
      <c r="B10" s="52">
        <v>7958</v>
      </c>
      <c r="C10" s="57">
        <v>695</v>
      </c>
      <c r="D10" s="52">
        <v>7567</v>
      </c>
      <c r="E10" s="52">
        <v>5150</v>
      </c>
      <c r="F10" s="52">
        <v>613</v>
      </c>
      <c r="G10" s="52">
        <v>17055</v>
      </c>
      <c r="H10" s="52">
        <v>13453</v>
      </c>
      <c r="I10" s="52">
        <v>7022</v>
      </c>
      <c r="J10" s="52">
        <v>4908</v>
      </c>
      <c r="K10" s="52">
        <v>3488</v>
      </c>
      <c r="L10" s="52">
        <v>15269</v>
      </c>
      <c r="M10" s="52">
        <v>15916</v>
      </c>
      <c r="N10" s="52">
        <v>11479</v>
      </c>
      <c r="O10" s="52">
        <v>3263</v>
      </c>
      <c r="P10" s="52">
        <v>7448</v>
      </c>
      <c r="Q10" s="52">
        <v>1848</v>
      </c>
      <c r="R10" s="53">
        <v>114</v>
      </c>
      <c r="S10" s="67">
        <v>123246</v>
      </c>
      <c r="T10" s="67">
        <v>15125</v>
      </c>
    </row>
    <row r="11" spans="1:20" ht="15.75" thickBot="1" x14ac:dyDescent="0.3">
      <c r="A11" s="70" t="s">
        <v>14</v>
      </c>
      <c r="B11" s="52">
        <v>12159</v>
      </c>
      <c r="C11" s="57">
        <v>364</v>
      </c>
      <c r="D11" s="52">
        <v>5692</v>
      </c>
      <c r="E11" s="52">
        <v>15134</v>
      </c>
      <c r="F11" s="52">
        <v>1770</v>
      </c>
      <c r="G11" s="52">
        <v>39197</v>
      </c>
      <c r="H11" s="52">
        <v>29300</v>
      </c>
      <c r="I11" s="52">
        <v>13986</v>
      </c>
      <c r="J11" s="52">
        <v>18850</v>
      </c>
      <c r="K11" s="52">
        <v>10172</v>
      </c>
      <c r="L11" s="52">
        <v>37733</v>
      </c>
      <c r="M11" s="52">
        <v>62153</v>
      </c>
      <c r="N11" s="52">
        <v>23789</v>
      </c>
      <c r="O11" s="52">
        <v>9931</v>
      </c>
      <c r="P11" s="52">
        <v>23249</v>
      </c>
      <c r="Q11" s="52">
        <v>4122</v>
      </c>
      <c r="R11" s="53">
        <v>40</v>
      </c>
      <c r="S11" s="67">
        <v>307641</v>
      </c>
      <c r="T11" s="67">
        <v>56661</v>
      </c>
    </row>
    <row r="12" spans="1:20" ht="15.75" thickBot="1" x14ac:dyDescent="0.3">
      <c r="A12" s="70" t="s">
        <v>15</v>
      </c>
      <c r="B12" s="52">
        <v>35985</v>
      </c>
      <c r="C12" s="57">
        <v>761</v>
      </c>
      <c r="D12" s="52">
        <v>4771</v>
      </c>
      <c r="E12" s="52">
        <v>18528</v>
      </c>
      <c r="F12" s="52">
        <v>946</v>
      </c>
      <c r="G12" s="52">
        <v>19420</v>
      </c>
      <c r="H12" s="52">
        <v>27510</v>
      </c>
      <c r="I12" s="52">
        <v>4376</v>
      </c>
      <c r="J12" s="52">
        <v>7111</v>
      </c>
      <c r="K12" s="52">
        <v>4792</v>
      </c>
      <c r="L12" s="52">
        <v>15679</v>
      </c>
      <c r="M12" s="52">
        <v>34171</v>
      </c>
      <c r="N12" s="52">
        <v>8959</v>
      </c>
      <c r="O12" s="52">
        <v>4924</v>
      </c>
      <c r="P12" s="52">
        <v>10990</v>
      </c>
      <c r="Q12" s="52">
        <v>584</v>
      </c>
      <c r="R12" s="53">
        <v>5</v>
      </c>
      <c r="S12" s="67">
        <v>199512</v>
      </c>
      <c r="T12" s="67">
        <v>35340</v>
      </c>
    </row>
    <row r="13" spans="1:20" ht="15.75" thickBot="1" x14ac:dyDescent="0.3">
      <c r="A13" s="70" t="s">
        <v>16</v>
      </c>
      <c r="B13" s="52">
        <v>32195</v>
      </c>
      <c r="C13" s="57">
        <v>68</v>
      </c>
      <c r="D13" s="52">
        <v>625</v>
      </c>
      <c r="E13" s="52">
        <v>11957</v>
      </c>
      <c r="F13" s="52">
        <v>950</v>
      </c>
      <c r="G13" s="52">
        <v>16059</v>
      </c>
      <c r="H13" s="52">
        <v>21941</v>
      </c>
      <c r="I13" s="52">
        <v>5980</v>
      </c>
      <c r="J13" s="52">
        <v>5934</v>
      </c>
      <c r="K13" s="52">
        <v>4609</v>
      </c>
      <c r="L13" s="52">
        <v>15359</v>
      </c>
      <c r="M13" s="52">
        <v>40403</v>
      </c>
      <c r="N13" s="52">
        <v>10483</v>
      </c>
      <c r="O13" s="52">
        <v>3912</v>
      </c>
      <c r="P13" s="52">
        <v>9927</v>
      </c>
      <c r="Q13" s="52">
        <v>174</v>
      </c>
      <c r="R13" s="53">
        <v>5</v>
      </c>
      <c r="S13" s="67">
        <v>180581</v>
      </c>
      <c r="T13" s="67">
        <v>23408</v>
      </c>
    </row>
    <row r="14" spans="1:20" ht="15.75" thickBot="1" x14ac:dyDescent="0.3">
      <c r="A14" s="70" t="s">
        <v>56</v>
      </c>
      <c r="B14" s="52">
        <v>8658</v>
      </c>
      <c r="C14" s="57">
        <v>40</v>
      </c>
      <c r="D14" s="52">
        <v>191</v>
      </c>
      <c r="E14" s="52">
        <v>3849</v>
      </c>
      <c r="F14" s="52">
        <v>252</v>
      </c>
      <c r="G14" s="52">
        <v>6779</v>
      </c>
      <c r="H14" s="52">
        <v>6381</v>
      </c>
      <c r="I14" s="52">
        <v>1401</v>
      </c>
      <c r="J14" s="52">
        <v>2276</v>
      </c>
      <c r="K14" s="52">
        <v>1279</v>
      </c>
      <c r="L14" s="52">
        <v>4592</v>
      </c>
      <c r="M14" s="52">
        <v>25419</v>
      </c>
      <c r="N14" s="52">
        <v>6340</v>
      </c>
      <c r="O14" s="52">
        <v>1590</v>
      </c>
      <c r="P14" s="52">
        <v>2954</v>
      </c>
      <c r="Q14" s="52">
        <v>116</v>
      </c>
      <c r="R14" s="53">
        <v>0</v>
      </c>
      <c r="S14" s="67">
        <v>72117</v>
      </c>
      <c r="T14" s="67">
        <v>7111</v>
      </c>
    </row>
    <row r="15" spans="1:20" ht="15.75" thickBot="1" x14ac:dyDescent="0.3">
      <c r="A15" s="70" t="s">
        <v>17</v>
      </c>
      <c r="B15" s="52">
        <v>13355</v>
      </c>
      <c r="C15" s="57">
        <v>2401</v>
      </c>
      <c r="D15" s="52">
        <v>1197</v>
      </c>
      <c r="E15" s="52">
        <v>18828</v>
      </c>
      <c r="F15" s="52">
        <v>1644</v>
      </c>
      <c r="G15" s="52">
        <v>41879</v>
      </c>
      <c r="H15" s="52">
        <v>25035</v>
      </c>
      <c r="I15" s="52">
        <v>5896</v>
      </c>
      <c r="J15" s="52">
        <v>14903</v>
      </c>
      <c r="K15" s="52">
        <v>7893</v>
      </c>
      <c r="L15" s="52">
        <v>28090</v>
      </c>
      <c r="M15" s="52">
        <v>39472</v>
      </c>
      <c r="N15" s="52">
        <v>25552</v>
      </c>
      <c r="O15" s="52">
        <v>12792</v>
      </c>
      <c r="P15" s="52">
        <v>19847</v>
      </c>
      <c r="Q15" s="52">
        <v>392</v>
      </c>
      <c r="R15" s="53">
        <v>15</v>
      </c>
      <c r="S15" s="67">
        <v>259191</v>
      </c>
      <c r="T15" s="67">
        <v>36650</v>
      </c>
    </row>
    <row r="16" spans="1:20" ht="15.75" thickBot="1" x14ac:dyDescent="0.3">
      <c r="A16" s="70" t="s">
        <v>18</v>
      </c>
      <c r="B16" s="52">
        <v>4792</v>
      </c>
      <c r="C16" s="57">
        <v>582</v>
      </c>
      <c r="D16" s="52">
        <v>358</v>
      </c>
      <c r="E16" s="52">
        <v>8963</v>
      </c>
      <c r="F16" s="52">
        <v>889</v>
      </c>
      <c r="G16" s="52">
        <v>15294</v>
      </c>
      <c r="H16" s="52">
        <v>15623</v>
      </c>
      <c r="I16" s="52">
        <v>5009</v>
      </c>
      <c r="J16" s="52">
        <v>3983</v>
      </c>
      <c r="K16" s="52">
        <v>3361</v>
      </c>
      <c r="L16" s="52">
        <v>7615</v>
      </c>
      <c r="M16" s="52">
        <v>25895</v>
      </c>
      <c r="N16" s="52">
        <v>14733</v>
      </c>
      <c r="O16" s="52">
        <v>4036</v>
      </c>
      <c r="P16" s="52">
        <v>5857</v>
      </c>
      <c r="Q16" s="52">
        <v>326</v>
      </c>
      <c r="R16" s="53">
        <v>3</v>
      </c>
      <c r="S16" s="67">
        <v>117319</v>
      </c>
      <c r="T16" s="67">
        <v>14914</v>
      </c>
    </row>
    <row r="17" spans="1:20" ht="15.75" thickBot="1" x14ac:dyDescent="0.3">
      <c r="A17" s="70" t="s">
        <v>19</v>
      </c>
      <c r="B17" s="52">
        <v>5027</v>
      </c>
      <c r="C17" s="57">
        <v>583</v>
      </c>
      <c r="D17" s="52">
        <v>149</v>
      </c>
      <c r="E17" s="52">
        <v>4725</v>
      </c>
      <c r="F17" s="52">
        <v>196</v>
      </c>
      <c r="G17" s="52">
        <v>5286</v>
      </c>
      <c r="H17" s="52">
        <v>5684</v>
      </c>
      <c r="I17" s="52">
        <v>2618</v>
      </c>
      <c r="J17" s="52">
        <v>2626</v>
      </c>
      <c r="K17" s="52">
        <v>1555</v>
      </c>
      <c r="L17" s="52">
        <v>4935</v>
      </c>
      <c r="M17" s="52">
        <v>15758</v>
      </c>
      <c r="N17" s="52">
        <v>6827</v>
      </c>
      <c r="O17" s="52">
        <v>3046</v>
      </c>
      <c r="P17" s="52">
        <v>3673</v>
      </c>
      <c r="Q17" s="52">
        <v>60</v>
      </c>
      <c r="R17" s="53">
        <v>5</v>
      </c>
      <c r="S17" s="67">
        <v>62753</v>
      </c>
      <c r="T17" s="67">
        <v>13737</v>
      </c>
    </row>
    <row r="18" spans="1:20" ht="15.75" thickBot="1" x14ac:dyDescent="0.3">
      <c r="A18" s="70" t="s">
        <v>20</v>
      </c>
      <c r="B18" s="52">
        <v>8522</v>
      </c>
      <c r="C18" s="57">
        <v>13540</v>
      </c>
      <c r="D18" s="52">
        <v>334</v>
      </c>
      <c r="E18" s="52">
        <v>13765</v>
      </c>
      <c r="F18" s="52">
        <v>654</v>
      </c>
      <c r="G18" s="52">
        <v>12187</v>
      </c>
      <c r="H18" s="52">
        <v>18650</v>
      </c>
      <c r="I18" s="52">
        <v>4647</v>
      </c>
      <c r="J18" s="52">
        <v>7344</v>
      </c>
      <c r="K18" s="52">
        <v>5606</v>
      </c>
      <c r="L18" s="52">
        <v>13919</v>
      </c>
      <c r="M18" s="52">
        <v>28650</v>
      </c>
      <c r="N18" s="52">
        <v>8186</v>
      </c>
      <c r="O18" s="52">
        <v>5082</v>
      </c>
      <c r="P18" s="52">
        <v>7090</v>
      </c>
      <c r="Q18" s="52">
        <v>107</v>
      </c>
      <c r="R18" s="53">
        <v>1</v>
      </c>
      <c r="S18" s="67">
        <v>148284</v>
      </c>
      <c r="T18" s="67">
        <v>17741</v>
      </c>
    </row>
    <row r="19" spans="1:20" ht="15.75" thickBot="1" x14ac:dyDescent="0.3">
      <c r="A19" s="70" t="s">
        <v>21</v>
      </c>
      <c r="B19" s="52">
        <v>677</v>
      </c>
      <c r="C19" s="57">
        <v>839</v>
      </c>
      <c r="D19" s="52">
        <v>103</v>
      </c>
      <c r="E19" s="52">
        <v>360</v>
      </c>
      <c r="F19" s="52">
        <v>252</v>
      </c>
      <c r="G19" s="52">
        <v>974</v>
      </c>
      <c r="H19" s="52">
        <v>1900</v>
      </c>
      <c r="I19" s="52">
        <v>281</v>
      </c>
      <c r="J19" s="52">
        <v>644</v>
      </c>
      <c r="K19" s="52">
        <v>375</v>
      </c>
      <c r="L19" s="52">
        <v>1208</v>
      </c>
      <c r="M19" s="52">
        <v>7265</v>
      </c>
      <c r="N19" s="52">
        <v>1386</v>
      </c>
      <c r="O19" s="52">
        <v>542</v>
      </c>
      <c r="P19" s="52">
        <v>993</v>
      </c>
      <c r="Q19" s="52">
        <v>4</v>
      </c>
      <c r="R19" s="53">
        <v>0</v>
      </c>
      <c r="S19" s="67">
        <v>17803</v>
      </c>
      <c r="T19" s="67">
        <v>3064</v>
      </c>
    </row>
    <row r="20" spans="1:20" ht="15.75" thickBot="1" x14ac:dyDescent="0.3">
      <c r="A20" s="70" t="s">
        <v>22</v>
      </c>
      <c r="B20" s="52">
        <v>773</v>
      </c>
      <c r="C20" s="57">
        <v>1761</v>
      </c>
      <c r="D20" s="52">
        <v>1616</v>
      </c>
      <c r="E20" s="52">
        <v>5237</v>
      </c>
      <c r="F20" s="52">
        <v>350</v>
      </c>
      <c r="G20" s="52">
        <v>4903</v>
      </c>
      <c r="H20" s="52">
        <v>5865</v>
      </c>
      <c r="I20" s="52">
        <v>3542</v>
      </c>
      <c r="J20" s="52">
        <v>4290</v>
      </c>
      <c r="K20" s="52">
        <v>1223</v>
      </c>
      <c r="L20" s="52">
        <v>4306</v>
      </c>
      <c r="M20" s="52">
        <v>7539</v>
      </c>
      <c r="N20" s="52">
        <v>2163</v>
      </c>
      <c r="O20" s="52">
        <v>994</v>
      </c>
      <c r="P20" s="52">
        <v>2598</v>
      </c>
      <c r="Q20" s="52">
        <v>4</v>
      </c>
      <c r="R20" s="53">
        <v>5</v>
      </c>
      <c r="S20" s="67">
        <v>47169</v>
      </c>
      <c r="T20" s="67">
        <v>7185</v>
      </c>
    </row>
    <row r="21" spans="1:20" ht="15.75" thickBot="1" x14ac:dyDescent="0.3">
      <c r="A21" s="71" t="s">
        <v>23</v>
      </c>
      <c r="B21" s="59">
        <v>44732</v>
      </c>
      <c r="C21" s="58">
        <v>3178</v>
      </c>
      <c r="D21" s="54">
        <v>8785</v>
      </c>
      <c r="E21" s="54">
        <v>141360</v>
      </c>
      <c r="F21" s="54">
        <v>7200</v>
      </c>
      <c r="G21" s="54">
        <v>198689</v>
      </c>
      <c r="H21" s="54">
        <v>257944</v>
      </c>
      <c r="I21" s="54">
        <v>78292</v>
      </c>
      <c r="J21" s="54">
        <v>106103</v>
      </c>
      <c r="K21" s="54">
        <v>122838</v>
      </c>
      <c r="L21" s="54">
        <v>323408</v>
      </c>
      <c r="M21" s="54">
        <v>224867</v>
      </c>
      <c r="N21" s="54">
        <v>111402</v>
      </c>
      <c r="O21" s="54">
        <v>63274</v>
      </c>
      <c r="P21" s="54">
        <v>177577</v>
      </c>
      <c r="Q21" s="54">
        <v>14015</v>
      </c>
      <c r="R21" s="55">
        <v>469</v>
      </c>
      <c r="S21" s="67">
        <v>1884133</v>
      </c>
      <c r="T21" s="67">
        <v>162896</v>
      </c>
    </row>
    <row r="22" spans="1:20" ht="15.75" thickBot="1" x14ac:dyDescent="0.3">
      <c r="A22" s="72" t="s">
        <v>24</v>
      </c>
      <c r="B22" s="67">
        <v>180082</v>
      </c>
      <c r="C22" s="66">
        <v>25061</v>
      </c>
      <c r="D22" s="66">
        <v>61417</v>
      </c>
      <c r="E22" s="66">
        <v>266467</v>
      </c>
      <c r="F22" s="66">
        <v>16912</v>
      </c>
      <c r="G22" s="66">
        <v>407972</v>
      </c>
      <c r="H22" s="66">
        <v>461550</v>
      </c>
      <c r="I22" s="66">
        <v>146782</v>
      </c>
      <c r="J22" s="66">
        <v>197108</v>
      </c>
      <c r="K22" s="66">
        <v>175548</v>
      </c>
      <c r="L22" s="66">
        <v>507962</v>
      </c>
      <c r="M22" s="66">
        <v>595286</v>
      </c>
      <c r="N22" s="66">
        <v>250215</v>
      </c>
      <c r="O22" s="66">
        <v>119390</v>
      </c>
      <c r="P22" s="66">
        <v>293860</v>
      </c>
      <c r="Q22" s="66">
        <v>25611</v>
      </c>
      <c r="R22" s="66">
        <v>686</v>
      </c>
      <c r="S22" s="65">
        <v>3731909</v>
      </c>
      <c r="T22" s="66">
        <v>428084</v>
      </c>
    </row>
    <row r="24" spans="1:20" ht="18.75" x14ac:dyDescent="0.3">
      <c r="A24" s="104" t="s">
        <v>25</v>
      </c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</row>
    <row r="25" spans="1:20" ht="19.5" thickBot="1" x14ac:dyDescent="0.35">
      <c r="A25" s="104" t="s">
        <v>28</v>
      </c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</row>
    <row r="26" spans="1:20" x14ac:dyDescent="0.25">
      <c r="A26" s="2" t="s">
        <v>0</v>
      </c>
      <c r="B26" s="3" t="s">
        <v>30</v>
      </c>
      <c r="C26" s="4" t="s">
        <v>31</v>
      </c>
      <c r="D26" s="4" t="s">
        <v>32</v>
      </c>
      <c r="E26" s="4" t="s">
        <v>1</v>
      </c>
      <c r="F26" s="4" t="s">
        <v>2</v>
      </c>
      <c r="G26" s="4" t="s">
        <v>33</v>
      </c>
      <c r="H26" s="4" t="s">
        <v>3</v>
      </c>
      <c r="I26" s="4" t="s">
        <v>34</v>
      </c>
      <c r="J26" s="5" t="s">
        <v>4</v>
      </c>
      <c r="K26" s="5" t="s">
        <v>35</v>
      </c>
      <c r="L26" s="5" t="s">
        <v>6</v>
      </c>
      <c r="M26" s="5" t="s">
        <v>36</v>
      </c>
      <c r="N26" s="5" t="s">
        <v>37</v>
      </c>
      <c r="O26" s="5" t="s">
        <v>5</v>
      </c>
      <c r="P26" s="5" t="s">
        <v>38</v>
      </c>
      <c r="Q26" s="5" t="s">
        <v>39</v>
      </c>
      <c r="R26" s="5" t="s">
        <v>40</v>
      </c>
      <c r="S26" s="6" t="s">
        <v>52</v>
      </c>
      <c r="T26" s="7" t="s">
        <v>54</v>
      </c>
    </row>
    <row r="27" spans="1:20" ht="15.75" thickBot="1" x14ac:dyDescent="0.3">
      <c r="A27" s="68"/>
      <c r="B27" s="9" t="s">
        <v>41</v>
      </c>
      <c r="C27" s="10" t="s">
        <v>41</v>
      </c>
      <c r="D27" s="10" t="s">
        <v>42</v>
      </c>
      <c r="E27" s="10" t="s">
        <v>43</v>
      </c>
      <c r="F27" s="10" t="s">
        <v>8</v>
      </c>
      <c r="G27" s="47" t="s">
        <v>41</v>
      </c>
      <c r="H27" s="47" t="s">
        <v>41</v>
      </c>
      <c r="I27" s="47" t="s">
        <v>44</v>
      </c>
      <c r="J27" s="48" t="s">
        <v>41</v>
      </c>
      <c r="K27" s="48" t="s">
        <v>45</v>
      </c>
      <c r="L27" s="48" t="s">
        <v>46</v>
      </c>
      <c r="M27" s="48" t="s">
        <v>47</v>
      </c>
      <c r="N27" s="48" t="s">
        <v>41</v>
      </c>
      <c r="O27" s="48" t="s">
        <v>48</v>
      </c>
      <c r="P27" s="48" t="s">
        <v>49</v>
      </c>
      <c r="Q27" s="48" t="s">
        <v>50</v>
      </c>
      <c r="R27" s="48" t="s">
        <v>51</v>
      </c>
      <c r="S27" s="49" t="s">
        <v>53</v>
      </c>
      <c r="T27" s="49" t="s">
        <v>55</v>
      </c>
    </row>
    <row r="28" spans="1:20" ht="15.75" thickBot="1" x14ac:dyDescent="0.3">
      <c r="A28" s="73" t="s">
        <v>9</v>
      </c>
      <c r="B28" s="52">
        <v>134</v>
      </c>
      <c r="C28" s="52">
        <v>76</v>
      </c>
      <c r="D28" s="52">
        <v>96</v>
      </c>
      <c r="E28" s="52">
        <v>554</v>
      </c>
      <c r="F28" s="52">
        <v>50</v>
      </c>
      <c r="G28" s="52">
        <v>511</v>
      </c>
      <c r="H28" s="52">
        <v>2363</v>
      </c>
      <c r="I28" s="52">
        <v>765</v>
      </c>
      <c r="J28" s="52">
        <v>610</v>
      </c>
      <c r="K28" s="52">
        <v>92</v>
      </c>
      <c r="L28" s="52">
        <v>1418</v>
      </c>
      <c r="M28" s="52">
        <v>606</v>
      </c>
      <c r="N28" s="52">
        <v>616</v>
      </c>
      <c r="O28" s="52">
        <v>92</v>
      </c>
      <c r="P28" s="52">
        <v>319</v>
      </c>
      <c r="Q28" s="52">
        <v>11</v>
      </c>
      <c r="R28" s="53">
        <v>0</v>
      </c>
      <c r="S28" s="67">
        <v>8313</v>
      </c>
      <c r="T28" s="67">
        <v>3987</v>
      </c>
    </row>
    <row r="29" spans="1:20" ht="15.75" thickBot="1" x14ac:dyDescent="0.3">
      <c r="A29" s="74" t="s">
        <v>10</v>
      </c>
      <c r="B29" s="52">
        <v>55</v>
      </c>
      <c r="C29" s="52">
        <v>222</v>
      </c>
      <c r="D29" s="52">
        <v>552</v>
      </c>
      <c r="E29" s="52">
        <v>1427</v>
      </c>
      <c r="F29" s="52">
        <v>83</v>
      </c>
      <c r="G29" s="52">
        <v>1338</v>
      </c>
      <c r="H29" s="52">
        <v>2015</v>
      </c>
      <c r="I29" s="52">
        <v>819</v>
      </c>
      <c r="J29" s="52">
        <v>1267</v>
      </c>
      <c r="K29" s="52">
        <v>127</v>
      </c>
      <c r="L29" s="52">
        <v>1681</v>
      </c>
      <c r="M29" s="52">
        <v>1247</v>
      </c>
      <c r="N29" s="52">
        <v>1382</v>
      </c>
      <c r="O29" s="52">
        <v>352</v>
      </c>
      <c r="P29" s="52">
        <v>386</v>
      </c>
      <c r="Q29" s="52">
        <v>80</v>
      </c>
      <c r="R29" s="53">
        <v>44</v>
      </c>
      <c r="S29" s="67">
        <v>13077</v>
      </c>
      <c r="T29" s="67">
        <v>6670</v>
      </c>
    </row>
    <row r="30" spans="1:20" ht="15.75" thickBot="1" x14ac:dyDescent="0.3">
      <c r="A30" s="74" t="s">
        <v>11</v>
      </c>
      <c r="B30" s="52">
        <v>79</v>
      </c>
      <c r="C30" s="52">
        <v>59</v>
      </c>
      <c r="D30" s="52">
        <v>594</v>
      </c>
      <c r="E30" s="52">
        <v>2174</v>
      </c>
      <c r="F30" s="52">
        <v>937</v>
      </c>
      <c r="G30" s="52">
        <v>2825</v>
      </c>
      <c r="H30" s="52">
        <v>4265</v>
      </c>
      <c r="I30" s="52">
        <v>1379</v>
      </c>
      <c r="J30" s="52">
        <v>4406</v>
      </c>
      <c r="K30" s="52">
        <v>279</v>
      </c>
      <c r="L30" s="52">
        <v>8066</v>
      </c>
      <c r="M30" s="52">
        <v>3247</v>
      </c>
      <c r="N30" s="52">
        <v>3879</v>
      </c>
      <c r="O30" s="52">
        <v>322</v>
      </c>
      <c r="P30" s="52">
        <v>1143</v>
      </c>
      <c r="Q30" s="52">
        <v>12</v>
      </c>
      <c r="R30" s="53">
        <v>0</v>
      </c>
      <c r="S30" s="67">
        <v>33666</v>
      </c>
      <c r="T30" s="67">
        <v>13198</v>
      </c>
    </row>
    <row r="31" spans="1:20" ht="15.75" thickBot="1" x14ac:dyDescent="0.3">
      <c r="A31" s="74" t="s">
        <v>12</v>
      </c>
      <c r="B31" s="52">
        <v>382</v>
      </c>
      <c r="C31" s="52">
        <v>119</v>
      </c>
      <c r="D31" s="52">
        <v>427</v>
      </c>
      <c r="E31" s="52">
        <v>474</v>
      </c>
      <c r="F31" s="52">
        <v>16</v>
      </c>
      <c r="G31" s="52">
        <v>743</v>
      </c>
      <c r="H31" s="52">
        <v>1452</v>
      </c>
      <c r="I31" s="52">
        <v>538</v>
      </c>
      <c r="J31" s="52">
        <v>896</v>
      </c>
      <c r="K31" s="52">
        <v>61</v>
      </c>
      <c r="L31" s="52">
        <v>1479</v>
      </c>
      <c r="M31" s="52">
        <v>1825</v>
      </c>
      <c r="N31" s="52">
        <v>591</v>
      </c>
      <c r="O31" s="52">
        <v>22</v>
      </c>
      <c r="P31" s="52">
        <v>392</v>
      </c>
      <c r="Q31" s="52">
        <v>1</v>
      </c>
      <c r="R31" s="53">
        <v>0</v>
      </c>
      <c r="S31" s="67">
        <v>9418</v>
      </c>
      <c r="T31" s="67">
        <v>1543</v>
      </c>
    </row>
    <row r="32" spans="1:20" ht="15.75" thickBot="1" x14ac:dyDescent="0.3">
      <c r="A32" s="74" t="s">
        <v>13</v>
      </c>
      <c r="B32" s="52">
        <v>1388</v>
      </c>
      <c r="C32" s="52">
        <v>8</v>
      </c>
      <c r="D32" s="52">
        <v>1181</v>
      </c>
      <c r="E32" s="52">
        <v>963</v>
      </c>
      <c r="F32" s="52">
        <v>62</v>
      </c>
      <c r="G32" s="52">
        <v>1211</v>
      </c>
      <c r="H32" s="52">
        <v>4944</v>
      </c>
      <c r="I32" s="52">
        <v>806</v>
      </c>
      <c r="J32" s="52">
        <v>1773</v>
      </c>
      <c r="K32" s="52">
        <v>151</v>
      </c>
      <c r="L32" s="52">
        <v>2163</v>
      </c>
      <c r="M32" s="52">
        <v>8170</v>
      </c>
      <c r="N32" s="52">
        <v>2752</v>
      </c>
      <c r="O32" s="52">
        <v>5769</v>
      </c>
      <c r="P32" s="52">
        <v>566</v>
      </c>
      <c r="Q32" s="52">
        <v>9</v>
      </c>
      <c r="R32" s="53">
        <v>0</v>
      </c>
      <c r="S32" s="67">
        <v>31916</v>
      </c>
      <c r="T32" s="67">
        <v>12015</v>
      </c>
    </row>
    <row r="33" spans="1:23" ht="15.75" thickBot="1" x14ac:dyDescent="0.3">
      <c r="A33" s="74" t="s">
        <v>14</v>
      </c>
      <c r="B33" s="52">
        <v>2203</v>
      </c>
      <c r="C33" s="52">
        <v>240</v>
      </c>
      <c r="D33" s="52">
        <v>1003</v>
      </c>
      <c r="E33" s="52">
        <v>3284</v>
      </c>
      <c r="F33" s="52">
        <v>139</v>
      </c>
      <c r="G33" s="52">
        <v>3763</v>
      </c>
      <c r="H33" s="52">
        <v>10911</v>
      </c>
      <c r="I33" s="52">
        <v>1163</v>
      </c>
      <c r="J33" s="52">
        <v>5756</v>
      </c>
      <c r="K33" s="52">
        <v>378</v>
      </c>
      <c r="L33" s="52">
        <v>5860</v>
      </c>
      <c r="M33" s="52">
        <v>7469</v>
      </c>
      <c r="N33" s="52">
        <v>4392</v>
      </c>
      <c r="O33" s="52">
        <v>1085</v>
      </c>
      <c r="P33" s="52">
        <v>965</v>
      </c>
      <c r="Q33" s="52">
        <v>418</v>
      </c>
      <c r="R33" s="53">
        <v>2</v>
      </c>
      <c r="S33" s="67">
        <v>49031</v>
      </c>
      <c r="T33" s="67">
        <v>23380</v>
      </c>
    </row>
    <row r="34" spans="1:23" ht="15.75" thickBot="1" x14ac:dyDescent="0.3">
      <c r="A34" s="74" t="s">
        <v>15</v>
      </c>
      <c r="B34" s="52">
        <v>402</v>
      </c>
      <c r="C34" s="52">
        <v>8</v>
      </c>
      <c r="D34" s="52">
        <v>156</v>
      </c>
      <c r="E34" s="52">
        <v>700</v>
      </c>
      <c r="F34" s="52">
        <v>40</v>
      </c>
      <c r="G34" s="52">
        <v>580</v>
      </c>
      <c r="H34" s="52">
        <v>3275</v>
      </c>
      <c r="I34" s="52">
        <v>772</v>
      </c>
      <c r="J34" s="52">
        <v>928</v>
      </c>
      <c r="K34" s="52">
        <v>179</v>
      </c>
      <c r="L34" s="52">
        <v>7325</v>
      </c>
      <c r="M34" s="52">
        <v>1783</v>
      </c>
      <c r="N34" s="52">
        <v>6528</v>
      </c>
      <c r="O34" s="52">
        <v>109</v>
      </c>
      <c r="P34" s="52">
        <v>5578</v>
      </c>
      <c r="Q34" s="52">
        <v>14</v>
      </c>
      <c r="R34" s="53">
        <v>0</v>
      </c>
      <c r="S34" s="67">
        <v>28377</v>
      </c>
      <c r="T34" s="67">
        <v>8557</v>
      </c>
    </row>
    <row r="35" spans="1:23" ht="15.75" thickBot="1" x14ac:dyDescent="0.3">
      <c r="A35" s="74" t="s">
        <v>16</v>
      </c>
      <c r="B35" s="52">
        <v>14475</v>
      </c>
      <c r="C35" s="52">
        <v>7</v>
      </c>
      <c r="D35" s="52">
        <v>116</v>
      </c>
      <c r="E35" s="52">
        <v>7911</v>
      </c>
      <c r="F35" s="52">
        <v>446</v>
      </c>
      <c r="G35" s="52">
        <v>4625</v>
      </c>
      <c r="H35" s="52">
        <v>10256</v>
      </c>
      <c r="I35" s="52">
        <v>1188</v>
      </c>
      <c r="J35" s="52">
        <v>3629</v>
      </c>
      <c r="K35" s="52">
        <v>497</v>
      </c>
      <c r="L35" s="52">
        <v>4935</v>
      </c>
      <c r="M35" s="52">
        <v>11858</v>
      </c>
      <c r="N35" s="52">
        <v>4879</v>
      </c>
      <c r="O35" s="52">
        <v>900</v>
      </c>
      <c r="P35" s="52">
        <v>3326</v>
      </c>
      <c r="Q35" s="52">
        <v>10</v>
      </c>
      <c r="R35" s="53">
        <v>0</v>
      </c>
      <c r="S35" s="67">
        <v>69058</v>
      </c>
      <c r="T35" s="67">
        <v>18067</v>
      </c>
    </row>
    <row r="36" spans="1:23" ht="15.75" thickBot="1" x14ac:dyDescent="0.3">
      <c r="A36" s="74" t="s">
        <v>56</v>
      </c>
      <c r="B36" s="52">
        <v>1540</v>
      </c>
      <c r="C36" s="52">
        <v>4</v>
      </c>
      <c r="D36" s="52">
        <v>61</v>
      </c>
      <c r="E36" s="52">
        <v>1259</v>
      </c>
      <c r="F36" s="52">
        <v>142</v>
      </c>
      <c r="G36" s="52">
        <v>383</v>
      </c>
      <c r="H36" s="52">
        <v>2689</v>
      </c>
      <c r="I36" s="52">
        <v>707</v>
      </c>
      <c r="J36" s="52">
        <v>1148</v>
      </c>
      <c r="K36" s="52">
        <v>81</v>
      </c>
      <c r="L36" s="52">
        <v>1793</v>
      </c>
      <c r="M36" s="52">
        <v>2872</v>
      </c>
      <c r="N36" s="52">
        <v>1406</v>
      </c>
      <c r="O36" s="52">
        <v>105</v>
      </c>
      <c r="P36" s="52">
        <v>532</v>
      </c>
      <c r="Q36" s="52">
        <v>8</v>
      </c>
      <c r="R36" s="53">
        <v>0</v>
      </c>
      <c r="S36" s="67">
        <v>14730</v>
      </c>
      <c r="T36" s="67">
        <v>13713</v>
      </c>
      <c r="W36" s="64"/>
    </row>
    <row r="37" spans="1:23" ht="15.75" thickBot="1" x14ac:dyDescent="0.3">
      <c r="A37" s="74" t="s">
        <v>17</v>
      </c>
      <c r="B37" s="52">
        <v>9993</v>
      </c>
      <c r="C37" s="52">
        <v>484</v>
      </c>
      <c r="D37" s="52">
        <v>457</v>
      </c>
      <c r="E37" s="52">
        <v>13037</v>
      </c>
      <c r="F37" s="52">
        <v>560</v>
      </c>
      <c r="G37" s="52">
        <v>5465</v>
      </c>
      <c r="H37" s="52">
        <v>14749</v>
      </c>
      <c r="I37" s="52">
        <v>2576</v>
      </c>
      <c r="J37" s="52">
        <v>7695</v>
      </c>
      <c r="K37" s="52">
        <v>981</v>
      </c>
      <c r="L37" s="52">
        <v>12180</v>
      </c>
      <c r="M37" s="52">
        <v>15412</v>
      </c>
      <c r="N37" s="52">
        <v>7454</v>
      </c>
      <c r="O37" s="52">
        <v>1405</v>
      </c>
      <c r="P37" s="52">
        <v>3471</v>
      </c>
      <c r="Q37" s="52">
        <v>37</v>
      </c>
      <c r="R37" s="53">
        <v>0</v>
      </c>
      <c r="S37" s="67">
        <v>95956</v>
      </c>
      <c r="T37" s="67">
        <v>28683</v>
      </c>
    </row>
    <row r="38" spans="1:23" ht="15.75" thickBot="1" x14ac:dyDescent="0.3">
      <c r="A38" s="74" t="s">
        <v>18</v>
      </c>
      <c r="B38" s="52">
        <v>4228</v>
      </c>
      <c r="C38" s="52">
        <v>86</v>
      </c>
      <c r="D38" s="52">
        <v>148</v>
      </c>
      <c r="E38" s="52">
        <v>2637</v>
      </c>
      <c r="F38" s="52">
        <v>68</v>
      </c>
      <c r="G38" s="52">
        <v>2830</v>
      </c>
      <c r="H38" s="52">
        <v>5375</v>
      </c>
      <c r="I38" s="52">
        <v>702</v>
      </c>
      <c r="J38" s="52">
        <v>4887</v>
      </c>
      <c r="K38" s="52">
        <v>168</v>
      </c>
      <c r="L38" s="52">
        <v>3976</v>
      </c>
      <c r="M38" s="52">
        <v>18753</v>
      </c>
      <c r="N38" s="52">
        <v>10011</v>
      </c>
      <c r="O38" s="52">
        <v>1252</v>
      </c>
      <c r="P38" s="52">
        <v>1335</v>
      </c>
      <c r="Q38" s="52">
        <v>44</v>
      </c>
      <c r="R38" s="53">
        <v>0</v>
      </c>
      <c r="S38" s="67">
        <v>56500</v>
      </c>
      <c r="T38" s="67">
        <v>16469</v>
      </c>
    </row>
    <row r="39" spans="1:23" ht="15.75" thickBot="1" x14ac:dyDescent="0.3">
      <c r="A39" s="74" t="s">
        <v>19</v>
      </c>
      <c r="B39" s="52">
        <v>3127</v>
      </c>
      <c r="C39" s="52">
        <v>351</v>
      </c>
      <c r="D39" s="52">
        <v>45</v>
      </c>
      <c r="E39" s="52">
        <v>3218</v>
      </c>
      <c r="F39" s="52">
        <v>133</v>
      </c>
      <c r="G39" s="52">
        <v>615</v>
      </c>
      <c r="H39" s="52">
        <v>2672</v>
      </c>
      <c r="I39" s="52">
        <v>249</v>
      </c>
      <c r="J39" s="52">
        <v>4458</v>
      </c>
      <c r="K39" s="52">
        <v>128</v>
      </c>
      <c r="L39" s="52">
        <v>1346</v>
      </c>
      <c r="M39" s="52">
        <v>5249</v>
      </c>
      <c r="N39" s="52">
        <v>1168</v>
      </c>
      <c r="O39" s="52">
        <v>125</v>
      </c>
      <c r="P39" s="52">
        <v>412</v>
      </c>
      <c r="Q39" s="52">
        <v>12</v>
      </c>
      <c r="R39" s="53">
        <v>0</v>
      </c>
      <c r="S39" s="67">
        <v>23308</v>
      </c>
      <c r="T39" s="67">
        <v>5560</v>
      </c>
    </row>
    <row r="40" spans="1:23" ht="15.75" thickBot="1" x14ac:dyDescent="0.3">
      <c r="A40" s="74" t="s">
        <v>20</v>
      </c>
      <c r="B40" s="52">
        <v>3622</v>
      </c>
      <c r="C40" s="52">
        <v>5853</v>
      </c>
      <c r="D40" s="52">
        <v>208</v>
      </c>
      <c r="E40" s="52">
        <v>5002</v>
      </c>
      <c r="F40" s="52">
        <v>513</v>
      </c>
      <c r="G40" s="52">
        <v>2158</v>
      </c>
      <c r="H40" s="52">
        <v>11723</v>
      </c>
      <c r="I40" s="52">
        <v>1842</v>
      </c>
      <c r="J40" s="52">
        <v>6089</v>
      </c>
      <c r="K40" s="52">
        <v>263</v>
      </c>
      <c r="L40" s="52">
        <v>7045</v>
      </c>
      <c r="M40" s="52">
        <v>11777</v>
      </c>
      <c r="N40" s="52">
        <v>10812</v>
      </c>
      <c r="O40" s="52">
        <v>2197</v>
      </c>
      <c r="P40" s="52">
        <v>1999</v>
      </c>
      <c r="Q40" s="52">
        <v>57</v>
      </c>
      <c r="R40" s="53">
        <v>15</v>
      </c>
      <c r="S40" s="67">
        <v>71175</v>
      </c>
      <c r="T40" s="67">
        <v>15957</v>
      </c>
    </row>
    <row r="41" spans="1:23" ht="15.75" thickBot="1" x14ac:dyDescent="0.3">
      <c r="A41" s="74" t="s">
        <v>21</v>
      </c>
      <c r="B41" s="52">
        <v>17</v>
      </c>
      <c r="C41" s="52">
        <v>282</v>
      </c>
      <c r="D41" s="52">
        <v>11</v>
      </c>
      <c r="E41" s="52">
        <v>203</v>
      </c>
      <c r="F41" s="52">
        <v>2</v>
      </c>
      <c r="G41" s="52">
        <v>171</v>
      </c>
      <c r="H41" s="52">
        <v>811</v>
      </c>
      <c r="I41" s="52">
        <v>40</v>
      </c>
      <c r="J41" s="52">
        <v>369</v>
      </c>
      <c r="K41" s="52">
        <v>10</v>
      </c>
      <c r="L41" s="52">
        <v>238</v>
      </c>
      <c r="M41" s="52">
        <v>2330</v>
      </c>
      <c r="N41" s="52">
        <v>450</v>
      </c>
      <c r="O41" s="52">
        <v>102</v>
      </c>
      <c r="P41" s="52">
        <v>253</v>
      </c>
      <c r="Q41" s="52">
        <v>0</v>
      </c>
      <c r="R41" s="53">
        <v>0</v>
      </c>
      <c r="S41" s="67">
        <v>5289</v>
      </c>
      <c r="T41" s="67">
        <v>813</v>
      </c>
    </row>
    <row r="42" spans="1:23" ht="15.75" thickBot="1" x14ac:dyDescent="0.3">
      <c r="A42" s="74" t="s">
        <v>22</v>
      </c>
      <c r="B42" s="52">
        <v>363</v>
      </c>
      <c r="C42" s="52">
        <v>177</v>
      </c>
      <c r="D42" s="52">
        <v>59</v>
      </c>
      <c r="E42" s="52">
        <v>1097</v>
      </c>
      <c r="F42" s="52">
        <v>5</v>
      </c>
      <c r="G42" s="52">
        <v>264</v>
      </c>
      <c r="H42" s="52">
        <v>2138</v>
      </c>
      <c r="I42" s="52">
        <v>373</v>
      </c>
      <c r="J42" s="52">
        <v>849</v>
      </c>
      <c r="K42" s="52">
        <v>87</v>
      </c>
      <c r="L42" s="52">
        <v>3911</v>
      </c>
      <c r="M42" s="52">
        <v>1144</v>
      </c>
      <c r="N42" s="52">
        <v>1418</v>
      </c>
      <c r="O42" s="52">
        <v>2488</v>
      </c>
      <c r="P42" s="52">
        <v>608</v>
      </c>
      <c r="Q42" s="52">
        <v>1</v>
      </c>
      <c r="R42" s="53">
        <v>9</v>
      </c>
      <c r="S42" s="67">
        <v>14991</v>
      </c>
      <c r="T42" s="67">
        <v>4874</v>
      </c>
    </row>
    <row r="43" spans="1:23" ht="15.75" thickBot="1" x14ac:dyDescent="0.3">
      <c r="A43" s="75" t="s">
        <v>23</v>
      </c>
      <c r="B43" s="52">
        <v>11495</v>
      </c>
      <c r="C43" s="52">
        <v>1959</v>
      </c>
      <c r="D43" s="52">
        <v>5193</v>
      </c>
      <c r="E43" s="52">
        <v>46356</v>
      </c>
      <c r="F43" s="52">
        <v>1276</v>
      </c>
      <c r="G43" s="52">
        <v>20635</v>
      </c>
      <c r="H43" s="52">
        <v>159355</v>
      </c>
      <c r="I43" s="52">
        <v>20297</v>
      </c>
      <c r="J43" s="52">
        <v>55985</v>
      </c>
      <c r="K43" s="52">
        <v>11769</v>
      </c>
      <c r="L43" s="52">
        <v>94666</v>
      </c>
      <c r="M43" s="52">
        <v>38791</v>
      </c>
      <c r="N43" s="52">
        <v>38848</v>
      </c>
      <c r="O43" s="52">
        <v>23522</v>
      </c>
      <c r="P43" s="52">
        <v>22566</v>
      </c>
      <c r="Q43" s="52">
        <v>492</v>
      </c>
      <c r="R43" s="53">
        <v>8</v>
      </c>
      <c r="S43" s="67">
        <v>553213</v>
      </c>
      <c r="T43" s="67">
        <v>72690</v>
      </c>
    </row>
    <row r="44" spans="1:23" ht="15.75" thickBot="1" x14ac:dyDescent="0.3">
      <c r="A44" s="72" t="s">
        <v>24</v>
      </c>
      <c r="B44" s="67">
        <v>53503</v>
      </c>
      <c r="C44" s="67">
        <v>9935</v>
      </c>
      <c r="D44" s="67">
        <v>10307</v>
      </c>
      <c r="E44" s="67">
        <v>90296</v>
      </c>
      <c r="F44" s="67">
        <v>4472</v>
      </c>
      <c r="G44" s="67">
        <f t="shared" ref="G44" si="0">+SUM(G28:G43)</f>
        <v>48117</v>
      </c>
      <c r="H44" s="67">
        <v>238993</v>
      </c>
      <c r="I44" s="67">
        <f t="shared" ref="I44" si="1">+SUM(I28:I43)</f>
        <v>34216</v>
      </c>
      <c r="J44" s="67">
        <v>100745</v>
      </c>
      <c r="K44" s="67">
        <v>15251</v>
      </c>
      <c r="L44" s="67">
        <v>158082</v>
      </c>
      <c r="M44" s="67">
        <v>132533</v>
      </c>
      <c r="N44" s="67">
        <v>96586</v>
      </c>
      <c r="O44" s="67">
        <v>39847</v>
      </c>
      <c r="P44" s="67">
        <v>43851</v>
      </c>
      <c r="Q44" s="67">
        <v>1206</v>
      </c>
      <c r="R44" s="76">
        <v>78</v>
      </c>
      <c r="S44" s="67">
        <v>1078018</v>
      </c>
      <c r="T44" s="77">
        <v>246176</v>
      </c>
    </row>
    <row r="46" spans="1:23" ht="18.75" x14ac:dyDescent="0.3">
      <c r="A46" s="104" t="s">
        <v>25</v>
      </c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</row>
    <row r="47" spans="1:23" ht="19.5" thickBot="1" x14ac:dyDescent="0.35">
      <c r="A47" s="104" t="s">
        <v>29</v>
      </c>
      <c r="B47" s="104"/>
      <c r="C47" s="104"/>
      <c r="D47" s="104"/>
      <c r="E47" s="104"/>
      <c r="F47" s="104"/>
      <c r="G47" s="104"/>
      <c r="H47" s="104"/>
      <c r="I47" s="104"/>
      <c r="J47" s="104"/>
      <c r="K47" s="104"/>
      <c r="L47" s="104"/>
    </row>
    <row r="48" spans="1:23" x14ac:dyDescent="0.25">
      <c r="A48" s="78" t="s">
        <v>0</v>
      </c>
      <c r="B48" s="3" t="s">
        <v>30</v>
      </c>
      <c r="C48" s="4" t="s">
        <v>31</v>
      </c>
      <c r="D48" s="4" t="s">
        <v>32</v>
      </c>
      <c r="E48" s="4" t="s">
        <v>1</v>
      </c>
      <c r="F48" s="4" t="s">
        <v>2</v>
      </c>
      <c r="G48" s="4" t="s">
        <v>33</v>
      </c>
      <c r="H48" s="4" t="s">
        <v>3</v>
      </c>
      <c r="I48" s="4" t="s">
        <v>34</v>
      </c>
      <c r="J48" s="5" t="s">
        <v>4</v>
      </c>
      <c r="K48" s="5" t="s">
        <v>35</v>
      </c>
      <c r="L48" s="5" t="s">
        <v>6</v>
      </c>
      <c r="M48" s="5" t="s">
        <v>36</v>
      </c>
      <c r="N48" s="5" t="s">
        <v>37</v>
      </c>
      <c r="O48" s="5" t="s">
        <v>5</v>
      </c>
      <c r="P48" s="5" t="s">
        <v>38</v>
      </c>
      <c r="Q48" s="5" t="s">
        <v>39</v>
      </c>
      <c r="R48" s="5" t="s">
        <v>40</v>
      </c>
      <c r="S48" s="6" t="s">
        <v>52</v>
      </c>
      <c r="T48" s="7" t="s">
        <v>54</v>
      </c>
    </row>
    <row r="49" spans="1:20" ht="15.75" thickBot="1" x14ac:dyDescent="0.3">
      <c r="A49" s="68"/>
      <c r="B49" s="9" t="s">
        <v>41</v>
      </c>
      <c r="C49" s="10" t="s">
        <v>41</v>
      </c>
      <c r="D49" s="10" t="s">
        <v>42</v>
      </c>
      <c r="E49" s="10" t="s">
        <v>43</v>
      </c>
      <c r="F49" s="10" t="s">
        <v>8</v>
      </c>
      <c r="G49" s="10" t="s">
        <v>41</v>
      </c>
      <c r="H49" s="10" t="s">
        <v>41</v>
      </c>
      <c r="I49" s="10" t="s">
        <v>44</v>
      </c>
      <c r="J49" s="11" t="s">
        <v>41</v>
      </c>
      <c r="K49" s="11" t="s">
        <v>45</v>
      </c>
      <c r="L49" s="11" t="s">
        <v>46</v>
      </c>
      <c r="M49" s="11" t="s">
        <v>47</v>
      </c>
      <c r="N49" s="11" t="s">
        <v>41</v>
      </c>
      <c r="O49" s="11" t="s">
        <v>48</v>
      </c>
      <c r="P49" s="11" t="s">
        <v>49</v>
      </c>
      <c r="Q49" s="11" t="s">
        <v>50</v>
      </c>
      <c r="R49" s="11" t="s">
        <v>51</v>
      </c>
      <c r="S49" s="12" t="s">
        <v>53</v>
      </c>
      <c r="T49" s="13" t="s">
        <v>55</v>
      </c>
    </row>
    <row r="50" spans="1:20" ht="15.75" thickBot="1" x14ac:dyDescent="0.3">
      <c r="A50" s="73" t="s">
        <v>9</v>
      </c>
      <c r="B50" s="52">
        <v>66</v>
      </c>
      <c r="C50" s="52">
        <v>21</v>
      </c>
      <c r="D50" s="52">
        <v>0</v>
      </c>
      <c r="E50" s="52">
        <v>22</v>
      </c>
      <c r="F50" s="52">
        <v>0</v>
      </c>
      <c r="G50" s="52">
        <v>5</v>
      </c>
      <c r="H50" s="52">
        <v>651</v>
      </c>
      <c r="I50" s="52">
        <v>66</v>
      </c>
      <c r="J50" s="52">
        <v>24</v>
      </c>
      <c r="K50" s="52">
        <v>0</v>
      </c>
      <c r="L50" s="52">
        <v>71</v>
      </c>
      <c r="M50" s="52">
        <v>0</v>
      </c>
      <c r="N50" s="52">
        <v>58</v>
      </c>
      <c r="O50" s="52">
        <v>0</v>
      </c>
      <c r="P50" s="52">
        <v>2</v>
      </c>
      <c r="Q50" s="52">
        <v>0</v>
      </c>
      <c r="R50" s="52">
        <v>0</v>
      </c>
      <c r="S50" s="67">
        <v>986</v>
      </c>
      <c r="T50" s="67">
        <v>177</v>
      </c>
    </row>
    <row r="51" spans="1:20" ht="15.75" thickBot="1" x14ac:dyDescent="0.3">
      <c r="A51" s="74" t="s">
        <v>10</v>
      </c>
      <c r="B51" s="52">
        <v>27</v>
      </c>
      <c r="C51" s="52">
        <v>0</v>
      </c>
      <c r="D51" s="52">
        <v>0</v>
      </c>
      <c r="E51" s="52">
        <v>61</v>
      </c>
      <c r="F51" s="52">
        <v>0</v>
      </c>
      <c r="G51" s="52">
        <v>8</v>
      </c>
      <c r="H51" s="52">
        <v>339</v>
      </c>
      <c r="I51" s="52">
        <v>16</v>
      </c>
      <c r="J51" s="52">
        <v>479</v>
      </c>
      <c r="K51" s="52">
        <v>8</v>
      </c>
      <c r="L51" s="52">
        <v>325</v>
      </c>
      <c r="M51" s="52">
        <v>0</v>
      </c>
      <c r="N51" s="52">
        <v>130</v>
      </c>
      <c r="O51" s="52">
        <v>0</v>
      </c>
      <c r="P51" s="52">
        <v>43</v>
      </c>
      <c r="Q51" s="52">
        <v>17</v>
      </c>
      <c r="R51" s="52">
        <v>0</v>
      </c>
      <c r="S51" s="67">
        <v>1453</v>
      </c>
      <c r="T51" s="67">
        <v>185</v>
      </c>
    </row>
    <row r="52" spans="1:20" ht="15.75" thickBot="1" x14ac:dyDescent="0.3">
      <c r="A52" s="74" t="s">
        <v>11</v>
      </c>
      <c r="B52" s="52">
        <v>0</v>
      </c>
      <c r="C52" s="52">
        <v>4</v>
      </c>
      <c r="D52" s="52">
        <v>82</v>
      </c>
      <c r="E52" s="52">
        <v>347</v>
      </c>
      <c r="F52" s="52">
        <v>0</v>
      </c>
      <c r="G52" s="52">
        <v>384</v>
      </c>
      <c r="H52" s="52">
        <v>684</v>
      </c>
      <c r="I52" s="52">
        <v>145</v>
      </c>
      <c r="J52" s="52">
        <v>272</v>
      </c>
      <c r="K52" s="52">
        <v>4</v>
      </c>
      <c r="L52" s="52">
        <v>541</v>
      </c>
      <c r="M52" s="52">
        <v>0</v>
      </c>
      <c r="N52" s="52">
        <v>146</v>
      </c>
      <c r="O52" s="52">
        <v>1</v>
      </c>
      <c r="P52" s="52">
        <v>11</v>
      </c>
      <c r="Q52" s="52">
        <v>8</v>
      </c>
      <c r="R52" s="52">
        <v>0</v>
      </c>
      <c r="S52" s="67">
        <v>2629</v>
      </c>
      <c r="T52" s="67">
        <v>246</v>
      </c>
    </row>
    <row r="53" spans="1:20" ht="15.75" thickBot="1" x14ac:dyDescent="0.3">
      <c r="A53" s="74" t="s">
        <v>12</v>
      </c>
      <c r="B53" s="52">
        <v>86</v>
      </c>
      <c r="C53" s="52">
        <v>0</v>
      </c>
      <c r="D53" s="52">
        <v>22</v>
      </c>
      <c r="E53" s="52">
        <v>535</v>
      </c>
      <c r="F53" s="52">
        <v>5</v>
      </c>
      <c r="G53" s="52">
        <v>301</v>
      </c>
      <c r="H53" s="52">
        <v>259</v>
      </c>
      <c r="I53" s="52">
        <v>112</v>
      </c>
      <c r="J53" s="52">
        <v>222</v>
      </c>
      <c r="K53" s="52">
        <v>17</v>
      </c>
      <c r="L53" s="52">
        <v>684</v>
      </c>
      <c r="M53" s="52">
        <v>118</v>
      </c>
      <c r="N53" s="52">
        <v>223</v>
      </c>
      <c r="O53" s="52">
        <v>22</v>
      </c>
      <c r="P53" s="52">
        <v>111</v>
      </c>
      <c r="Q53" s="52">
        <v>0</v>
      </c>
      <c r="R53" s="52">
        <v>0</v>
      </c>
      <c r="S53" s="67">
        <v>2717</v>
      </c>
      <c r="T53" s="67">
        <v>150</v>
      </c>
    </row>
    <row r="54" spans="1:20" ht="15.75" thickBot="1" x14ac:dyDescent="0.3">
      <c r="A54" s="74" t="s">
        <v>13</v>
      </c>
      <c r="B54" s="52">
        <v>299</v>
      </c>
      <c r="C54" s="52">
        <v>1</v>
      </c>
      <c r="D54" s="52">
        <v>61</v>
      </c>
      <c r="E54" s="52">
        <v>620</v>
      </c>
      <c r="F54" s="52">
        <v>10</v>
      </c>
      <c r="G54" s="52">
        <v>466</v>
      </c>
      <c r="H54" s="52">
        <v>838</v>
      </c>
      <c r="I54" s="52">
        <v>76</v>
      </c>
      <c r="J54" s="52">
        <v>233</v>
      </c>
      <c r="K54" s="52">
        <v>0</v>
      </c>
      <c r="L54" s="52">
        <v>244</v>
      </c>
      <c r="M54" s="52">
        <v>0</v>
      </c>
      <c r="N54" s="52">
        <v>727</v>
      </c>
      <c r="O54" s="52">
        <v>15</v>
      </c>
      <c r="P54" s="52">
        <v>99</v>
      </c>
      <c r="Q54" s="52">
        <v>2</v>
      </c>
      <c r="R54" s="52">
        <v>0</v>
      </c>
      <c r="S54" s="67">
        <v>3691</v>
      </c>
      <c r="T54" s="67">
        <v>3761</v>
      </c>
    </row>
    <row r="55" spans="1:20" ht="15.75" thickBot="1" x14ac:dyDescent="0.3">
      <c r="A55" s="74" t="s">
        <v>14</v>
      </c>
      <c r="B55" s="52">
        <v>6483</v>
      </c>
      <c r="C55" s="52">
        <v>125</v>
      </c>
      <c r="D55" s="52">
        <v>560</v>
      </c>
      <c r="E55" s="52">
        <v>8124</v>
      </c>
      <c r="F55" s="52">
        <v>844</v>
      </c>
      <c r="G55" s="52">
        <v>3820</v>
      </c>
      <c r="H55" s="52">
        <v>12432</v>
      </c>
      <c r="I55" s="52">
        <v>3046</v>
      </c>
      <c r="J55" s="52">
        <v>9689</v>
      </c>
      <c r="K55" s="52">
        <v>322</v>
      </c>
      <c r="L55" s="52">
        <v>9840</v>
      </c>
      <c r="M55" s="52">
        <v>6954</v>
      </c>
      <c r="N55" s="52">
        <v>14940</v>
      </c>
      <c r="O55" s="52">
        <v>2069</v>
      </c>
      <c r="P55" s="52">
        <v>5015</v>
      </c>
      <c r="Q55" s="52">
        <v>968</v>
      </c>
      <c r="R55" s="52">
        <v>10</v>
      </c>
      <c r="S55" s="67">
        <v>85241</v>
      </c>
      <c r="T55" s="67">
        <v>27994</v>
      </c>
    </row>
    <row r="56" spans="1:20" ht="15.75" thickBot="1" x14ac:dyDescent="0.3">
      <c r="A56" s="74" t="s">
        <v>15</v>
      </c>
      <c r="B56" s="52">
        <v>2494</v>
      </c>
      <c r="C56" s="52">
        <v>0</v>
      </c>
      <c r="D56" s="52">
        <v>108</v>
      </c>
      <c r="E56" s="52">
        <v>1774</v>
      </c>
      <c r="F56" s="52">
        <v>47</v>
      </c>
      <c r="G56" s="52">
        <v>273</v>
      </c>
      <c r="H56" s="52">
        <v>2641</v>
      </c>
      <c r="I56" s="52">
        <v>164</v>
      </c>
      <c r="J56" s="52">
        <v>397</v>
      </c>
      <c r="K56" s="52">
        <v>5</v>
      </c>
      <c r="L56" s="52">
        <v>1130</v>
      </c>
      <c r="M56" s="52">
        <v>1275</v>
      </c>
      <c r="N56" s="52">
        <v>1138</v>
      </c>
      <c r="O56" s="52">
        <v>162</v>
      </c>
      <c r="P56" s="52">
        <v>179</v>
      </c>
      <c r="Q56" s="52">
        <v>0</v>
      </c>
      <c r="R56" s="52">
        <v>0</v>
      </c>
      <c r="S56" s="67">
        <v>11787</v>
      </c>
      <c r="T56" s="67">
        <v>9783</v>
      </c>
    </row>
    <row r="57" spans="1:20" ht="15.75" thickBot="1" x14ac:dyDescent="0.3">
      <c r="A57" s="74" t="s">
        <v>16</v>
      </c>
      <c r="B57" s="52">
        <v>1218</v>
      </c>
      <c r="C57" s="52">
        <v>0</v>
      </c>
      <c r="D57" s="52">
        <v>15</v>
      </c>
      <c r="E57" s="52">
        <v>1172</v>
      </c>
      <c r="F57" s="52">
        <v>6</v>
      </c>
      <c r="G57" s="52">
        <v>342</v>
      </c>
      <c r="H57" s="52">
        <v>895</v>
      </c>
      <c r="I57" s="52">
        <v>131</v>
      </c>
      <c r="J57" s="52">
        <v>887</v>
      </c>
      <c r="K57" s="52">
        <v>12</v>
      </c>
      <c r="L57" s="52">
        <v>578</v>
      </c>
      <c r="M57" s="52">
        <v>0</v>
      </c>
      <c r="N57" s="52">
        <v>326</v>
      </c>
      <c r="O57" s="52">
        <v>25</v>
      </c>
      <c r="P57" s="52">
        <v>182</v>
      </c>
      <c r="Q57" s="52">
        <v>5</v>
      </c>
      <c r="R57" s="52">
        <v>0</v>
      </c>
      <c r="S57" s="67">
        <v>5794</v>
      </c>
      <c r="T57" s="67">
        <v>5419</v>
      </c>
    </row>
    <row r="58" spans="1:20" ht="15.75" thickBot="1" x14ac:dyDescent="0.3">
      <c r="A58" s="74" t="s">
        <v>56</v>
      </c>
      <c r="B58" s="52">
        <v>742</v>
      </c>
      <c r="C58" s="52">
        <v>0</v>
      </c>
      <c r="D58" s="52">
        <v>18</v>
      </c>
      <c r="E58" s="52">
        <v>467</v>
      </c>
      <c r="F58" s="52">
        <v>0</v>
      </c>
      <c r="G58" s="52">
        <v>188</v>
      </c>
      <c r="H58" s="52">
        <v>158</v>
      </c>
      <c r="I58" s="52">
        <v>574</v>
      </c>
      <c r="J58" s="52">
        <v>123</v>
      </c>
      <c r="K58" s="52">
        <v>0</v>
      </c>
      <c r="L58" s="52">
        <v>69</v>
      </c>
      <c r="M58" s="52">
        <v>552</v>
      </c>
      <c r="N58" s="52">
        <v>3</v>
      </c>
      <c r="O58" s="52">
        <v>15</v>
      </c>
      <c r="P58" s="52">
        <v>129</v>
      </c>
      <c r="Q58" s="52">
        <v>0</v>
      </c>
      <c r="R58" s="52">
        <v>0</v>
      </c>
      <c r="S58" s="67">
        <v>3038</v>
      </c>
      <c r="T58" s="67">
        <v>761</v>
      </c>
    </row>
    <row r="59" spans="1:20" ht="15.75" thickBot="1" x14ac:dyDescent="0.3">
      <c r="A59" s="74" t="s">
        <v>17</v>
      </c>
      <c r="B59" s="52">
        <v>1859</v>
      </c>
      <c r="C59" s="52">
        <v>461</v>
      </c>
      <c r="D59" s="52">
        <v>145</v>
      </c>
      <c r="E59" s="52">
        <v>2997</v>
      </c>
      <c r="F59" s="52">
        <v>10</v>
      </c>
      <c r="G59" s="52">
        <v>911</v>
      </c>
      <c r="H59" s="52">
        <v>1311</v>
      </c>
      <c r="I59" s="52">
        <v>488</v>
      </c>
      <c r="J59" s="52">
        <v>893</v>
      </c>
      <c r="K59" s="52">
        <v>172</v>
      </c>
      <c r="L59" s="52">
        <v>1889</v>
      </c>
      <c r="M59" s="52">
        <v>2932</v>
      </c>
      <c r="N59" s="52">
        <v>2458</v>
      </c>
      <c r="O59" s="52">
        <v>163</v>
      </c>
      <c r="P59" s="52">
        <v>651</v>
      </c>
      <c r="Q59" s="52">
        <v>16</v>
      </c>
      <c r="R59" s="52">
        <v>0</v>
      </c>
      <c r="S59" s="67">
        <v>17356</v>
      </c>
      <c r="T59" s="67">
        <v>22186</v>
      </c>
    </row>
    <row r="60" spans="1:20" ht="15.75" thickBot="1" x14ac:dyDescent="0.3">
      <c r="A60" s="74" t="s">
        <v>18</v>
      </c>
      <c r="B60" s="52">
        <v>2667</v>
      </c>
      <c r="C60" s="52">
        <v>24</v>
      </c>
      <c r="D60" s="52">
        <v>164</v>
      </c>
      <c r="E60" s="52">
        <v>10076</v>
      </c>
      <c r="F60" s="52">
        <v>62</v>
      </c>
      <c r="G60" s="52">
        <v>1187</v>
      </c>
      <c r="H60" s="52">
        <v>1850</v>
      </c>
      <c r="I60" s="52">
        <v>275</v>
      </c>
      <c r="J60" s="52">
        <v>650</v>
      </c>
      <c r="K60" s="52">
        <v>19</v>
      </c>
      <c r="L60" s="52">
        <v>1108</v>
      </c>
      <c r="M60" s="52">
        <v>993</v>
      </c>
      <c r="N60" s="52">
        <v>1099</v>
      </c>
      <c r="O60" s="52">
        <v>47</v>
      </c>
      <c r="P60" s="52">
        <v>320</v>
      </c>
      <c r="Q60" s="52">
        <v>69</v>
      </c>
      <c r="R60" s="52">
        <v>10</v>
      </c>
      <c r="S60" s="67">
        <v>20620</v>
      </c>
      <c r="T60" s="67">
        <v>19628</v>
      </c>
    </row>
    <row r="61" spans="1:20" ht="15.75" thickBot="1" x14ac:dyDescent="0.3">
      <c r="A61" s="74" t="s">
        <v>19</v>
      </c>
      <c r="B61" s="52">
        <v>176</v>
      </c>
      <c r="C61" s="52">
        <v>0</v>
      </c>
      <c r="D61" s="52">
        <v>0</v>
      </c>
      <c r="E61" s="52">
        <v>30</v>
      </c>
      <c r="F61" s="52">
        <v>0</v>
      </c>
      <c r="G61" s="52">
        <v>68</v>
      </c>
      <c r="H61" s="52">
        <v>93</v>
      </c>
      <c r="I61" s="52">
        <v>188</v>
      </c>
      <c r="J61" s="52">
        <v>6</v>
      </c>
      <c r="K61" s="52">
        <v>0</v>
      </c>
      <c r="L61" s="52">
        <v>80</v>
      </c>
      <c r="M61" s="52">
        <v>0</v>
      </c>
      <c r="N61" s="52">
        <v>12</v>
      </c>
      <c r="O61" s="52">
        <v>12</v>
      </c>
      <c r="P61" s="52">
        <v>7</v>
      </c>
      <c r="Q61" s="52">
        <v>0</v>
      </c>
      <c r="R61" s="52">
        <v>0</v>
      </c>
      <c r="S61" s="67">
        <v>672</v>
      </c>
      <c r="T61" s="67">
        <v>5093</v>
      </c>
    </row>
    <row r="62" spans="1:20" ht="15.75" thickBot="1" x14ac:dyDescent="0.3">
      <c r="A62" s="74" t="s">
        <v>20</v>
      </c>
      <c r="B62" s="52">
        <v>538</v>
      </c>
      <c r="C62" s="52">
        <v>57</v>
      </c>
      <c r="D62" s="52">
        <v>7</v>
      </c>
      <c r="E62" s="52">
        <v>1974</v>
      </c>
      <c r="F62" s="52">
        <v>32</v>
      </c>
      <c r="G62" s="52">
        <v>201</v>
      </c>
      <c r="H62" s="52">
        <v>435</v>
      </c>
      <c r="I62" s="52">
        <v>96</v>
      </c>
      <c r="J62" s="52">
        <v>284</v>
      </c>
      <c r="K62" s="52">
        <v>1</v>
      </c>
      <c r="L62" s="52">
        <v>216</v>
      </c>
      <c r="M62" s="52">
        <v>0</v>
      </c>
      <c r="N62" s="52">
        <v>74</v>
      </c>
      <c r="O62" s="52">
        <v>6</v>
      </c>
      <c r="P62" s="52">
        <v>132</v>
      </c>
      <c r="Q62" s="52">
        <v>7</v>
      </c>
      <c r="R62" s="52">
        <v>0</v>
      </c>
      <c r="S62" s="67">
        <v>4060</v>
      </c>
      <c r="T62" s="67">
        <v>6602</v>
      </c>
    </row>
    <row r="63" spans="1:20" ht="15.75" thickBot="1" x14ac:dyDescent="0.3">
      <c r="A63" s="74" t="s">
        <v>21</v>
      </c>
      <c r="B63" s="52">
        <v>0</v>
      </c>
      <c r="C63" s="52">
        <v>0</v>
      </c>
      <c r="D63" s="52">
        <v>0</v>
      </c>
      <c r="E63" s="52">
        <v>0</v>
      </c>
      <c r="F63" s="52">
        <v>0</v>
      </c>
      <c r="G63" s="52">
        <v>0</v>
      </c>
      <c r="H63" s="52">
        <v>0</v>
      </c>
      <c r="I63" s="52">
        <v>0</v>
      </c>
      <c r="J63" s="52">
        <v>0</v>
      </c>
      <c r="K63" s="52">
        <v>0</v>
      </c>
      <c r="L63" s="52">
        <v>0</v>
      </c>
      <c r="M63" s="52">
        <v>0</v>
      </c>
      <c r="N63" s="52">
        <v>0</v>
      </c>
      <c r="O63" s="52">
        <v>0</v>
      </c>
      <c r="P63" s="52">
        <v>0</v>
      </c>
      <c r="Q63" s="52">
        <v>0</v>
      </c>
      <c r="R63" s="52">
        <v>0</v>
      </c>
      <c r="S63" s="67">
        <v>0</v>
      </c>
      <c r="T63" s="67">
        <v>0</v>
      </c>
    </row>
    <row r="64" spans="1:20" ht="15.75" thickBot="1" x14ac:dyDescent="0.3">
      <c r="A64" s="74" t="s">
        <v>22</v>
      </c>
      <c r="B64" s="52">
        <v>0</v>
      </c>
      <c r="C64" s="52">
        <v>0</v>
      </c>
      <c r="D64" s="52">
        <v>0</v>
      </c>
      <c r="E64" s="52">
        <v>4</v>
      </c>
      <c r="F64" s="52">
        <v>0</v>
      </c>
      <c r="G64" s="52">
        <v>6</v>
      </c>
      <c r="H64" s="52">
        <v>21</v>
      </c>
      <c r="I64" s="52">
        <v>18</v>
      </c>
      <c r="J64" s="52">
        <v>3</v>
      </c>
      <c r="K64" s="52">
        <v>0</v>
      </c>
      <c r="L64" s="52">
        <v>35</v>
      </c>
      <c r="M64" s="52">
        <v>0</v>
      </c>
      <c r="N64" s="52">
        <v>6</v>
      </c>
      <c r="O64" s="52">
        <v>0</v>
      </c>
      <c r="P64" s="52">
        <v>8</v>
      </c>
      <c r="Q64" s="52">
        <v>0</v>
      </c>
      <c r="R64" s="52">
        <v>0</v>
      </c>
      <c r="S64" s="67">
        <v>101</v>
      </c>
      <c r="T64" s="67">
        <v>65</v>
      </c>
    </row>
    <row r="65" spans="1:20" ht="15.75" thickBot="1" x14ac:dyDescent="0.3">
      <c r="A65" s="75" t="s">
        <v>23</v>
      </c>
      <c r="B65" s="52">
        <v>7193</v>
      </c>
      <c r="C65" s="52">
        <v>58</v>
      </c>
      <c r="D65" s="52">
        <v>68</v>
      </c>
      <c r="E65" s="52">
        <v>31843</v>
      </c>
      <c r="F65" s="52">
        <v>252</v>
      </c>
      <c r="G65" s="52">
        <v>7439</v>
      </c>
      <c r="H65" s="52">
        <v>26102</v>
      </c>
      <c r="I65" s="52">
        <v>9192</v>
      </c>
      <c r="J65" s="52">
        <v>8422</v>
      </c>
      <c r="K65" s="52">
        <v>656</v>
      </c>
      <c r="L65" s="52">
        <v>19561</v>
      </c>
      <c r="M65" s="52">
        <v>1748</v>
      </c>
      <c r="N65" s="52">
        <v>7740</v>
      </c>
      <c r="O65" s="52">
        <v>3645</v>
      </c>
      <c r="P65" s="52">
        <v>11933</v>
      </c>
      <c r="Q65" s="52">
        <v>1084</v>
      </c>
      <c r="R65" s="52">
        <v>10</v>
      </c>
      <c r="S65" s="67">
        <v>136946</v>
      </c>
      <c r="T65" s="67">
        <v>35597</v>
      </c>
    </row>
    <row r="66" spans="1:20" ht="15.75" thickBot="1" x14ac:dyDescent="0.3">
      <c r="A66" s="72" t="s">
        <v>24</v>
      </c>
      <c r="B66" s="67">
        <v>23848</v>
      </c>
      <c r="C66" s="67">
        <f t="shared" ref="C66" si="2">+SUM(C50:C65)</f>
        <v>751</v>
      </c>
      <c r="D66" s="67">
        <v>1250</v>
      </c>
      <c r="E66" s="67">
        <v>60046</v>
      </c>
      <c r="F66" s="67">
        <v>1268</v>
      </c>
      <c r="G66" s="67">
        <v>15599</v>
      </c>
      <c r="H66" s="67">
        <v>48709</v>
      </c>
      <c r="I66" s="67">
        <v>14587</v>
      </c>
      <c r="J66" s="67">
        <v>22584</v>
      </c>
      <c r="K66" s="67">
        <v>1216</v>
      </c>
      <c r="L66" s="67">
        <v>36371</v>
      </c>
      <c r="M66" s="67">
        <v>14572</v>
      </c>
      <c r="N66" s="67">
        <v>29080</v>
      </c>
      <c r="O66" s="67">
        <v>6182</v>
      </c>
      <c r="P66" s="67">
        <v>18822</v>
      </c>
      <c r="Q66" s="67">
        <v>2176</v>
      </c>
      <c r="R66" s="67">
        <v>30</v>
      </c>
      <c r="S66" s="67">
        <v>297091</v>
      </c>
      <c r="T66" s="67">
        <v>137647</v>
      </c>
    </row>
    <row r="68" spans="1:20" ht="18.75" x14ac:dyDescent="0.3">
      <c r="A68" s="104" t="s">
        <v>25</v>
      </c>
      <c r="B68" s="104"/>
      <c r="C68" s="104"/>
      <c r="D68" s="104"/>
      <c r="E68" s="104"/>
      <c r="F68" s="104"/>
      <c r="G68" s="104"/>
      <c r="H68" s="104"/>
      <c r="I68" s="104"/>
      <c r="J68" s="104"/>
      <c r="K68" s="104"/>
      <c r="L68" s="104"/>
    </row>
    <row r="69" spans="1:20" ht="19.5" thickBot="1" x14ac:dyDescent="0.35">
      <c r="A69" s="104" t="s">
        <v>57</v>
      </c>
      <c r="B69" s="104"/>
      <c r="C69" s="104"/>
      <c r="D69" s="104"/>
      <c r="E69" s="104"/>
      <c r="F69" s="104"/>
      <c r="G69" s="104"/>
      <c r="H69" s="104"/>
      <c r="I69" s="104"/>
      <c r="J69" s="104"/>
      <c r="K69" s="104"/>
      <c r="L69" s="104"/>
    </row>
    <row r="70" spans="1:20" x14ac:dyDescent="0.25">
      <c r="A70" s="78" t="s">
        <v>0</v>
      </c>
      <c r="B70" s="3" t="s">
        <v>30</v>
      </c>
      <c r="C70" s="4" t="s">
        <v>31</v>
      </c>
      <c r="D70" s="4" t="s">
        <v>32</v>
      </c>
      <c r="E70" s="4" t="s">
        <v>1</v>
      </c>
      <c r="F70" s="4" t="s">
        <v>2</v>
      </c>
      <c r="G70" s="4" t="s">
        <v>33</v>
      </c>
      <c r="H70" s="4" t="s">
        <v>3</v>
      </c>
      <c r="I70" s="4" t="s">
        <v>34</v>
      </c>
      <c r="J70" s="5" t="s">
        <v>4</v>
      </c>
      <c r="K70" s="5" t="s">
        <v>35</v>
      </c>
      <c r="L70" s="5" t="s">
        <v>6</v>
      </c>
      <c r="M70" s="5" t="s">
        <v>36</v>
      </c>
      <c r="N70" s="5" t="s">
        <v>37</v>
      </c>
      <c r="O70" s="5" t="s">
        <v>5</v>
      </c>
      <c r="P70" s="5" t="s">
        <v>38</v>
      </c>
      <c r="Q70" s="5" t="s">
        <v>39</v>
      </c>
      <c r="R70" s="5" t="s">
        <v>40</v>
      </c>
      <c r="S70" s="6" t="s">
        <v>52</v>
      </c>
      <c r="T70" s="7" t="s">
        <v>54</v>
      </c>
    </row>
    <row r="71" spans="1:20" ht="15.75" thickBot="1" x14ac:dyDescent="0.3">
      <c r="A71" s="68"/>
      <c r="B71" s="9" t="s">
        <v>41</v>
      </c>
      <c r="C71" s="10" t="s">
        <v>41</v>
      </c>
      <c r="D71" s="10" t="s">
        <v>42</v>
      </c>
      <c r="E71" s="10" t="s">
        <v>43</v>
      </c>
      <c r="F71" s="10" t="s">
        <v>8</v>
      </c>
      <c r="G71" s="10" t="s">
        <v>41</v>
      </c>
      <c r="H71" s="10" t="s">
        <v>41</v>
      </c>
      <c r="I71" s="10" t="s">
        <v>44</v>
      </c>
      <c r="J71" s="11" t="s">
        <v>41</v>
      </c>
      <c r="K71" s="11" t="s">
        <v>45</v>
      </c>
      <c r="L71" s="11" t="s">
        <v>46</v>
      </c>
      <c r="M71" s="11" t="s">
        <v>47</v>
      </c>
      <c r="N71" s="11" t="s">
        <v>41</v>
      </c>
      <c r="O71" s="11" t="s">
        <v>48</v>
      </c>
      <c r="P71" s="11" t="s">
        <v>49</v>
      </c>
      <c r="Q71" s="11" t="s">
        <v>50</v>
      </c>
      <c r="R71" s="11" t="s">
        <v>51</v>
      </c>
      <c r="S71" s="12" t="s">
        <v>53</v>
      </c>
      <c r="T71" s="13" t="s">
        <v>55</v>
      </c>
    </row>
    <row r="72" spans="1:20" ht="15.75" thickBot="1" x14ac:dyDescent="0.3">
      <c r="A72" s="73" t="s">
        <v>9</v>
      </c>
      <c r="B72" s="52">
        <v>30</v>
      </c>
      <c r="C72" s="52">
        <v>40</v>
      </c>
      <c r="D72" s="52">
        <v>25</v>
      </c>
      <c r="E72" s="52">
        <v>0</v>
      </c>
      <c r="F72" s="52">
        <v>25</v>
      </c>
      <c r="G72" s="52">
        <v>90</v>
      </c>
      <c r="H72" s="52">
        <v>18</v>
      </c>
      <c r="I72" s="52">
        <v>3</v>
      </c>
      <c r="J72" s="52">
        <v>4</v>
      </c>
      <c r="K72" s="52">
        <v>0</v>
      </c>
      <c r="L72" s="52">
        <v>58</v>
      </c>
      <c r="M72" s="52">
        <v>74</v>
      </c>
      <c r="N72" s="52">
        <v>618</v>
      </c>
      <c r="O72" s="52">
        <v>0</v>
      </c>
      <c r="P72" s="52">
        <v>12299</v>
      </c>
      <c r="Q72" s="52">
        <v>47</v>
      </c>
      <c r="R72" s="52">
        <v>0</v>
      </c>
      <c r="S72" s="62">
        <v>13331</v>
      </c>
      <c r="T72" s="63">
        <v>10163</v>
      </c>
    </row>
    <row r="73" spans="1:20" ht="15.75" thickBot="1" x14ac:dyDescent="0.3">
      <c r="A73" s="74" t="s">
        <v>10</v>
      </c>
      <c r="B73" s="52">
        <v>5</v>
      </c>
      <c r="C73" s="52">
        <v>26</v>
      </c>
      <c r="D73" s="52">
        <v>1398</v>
      </c>
      <c r="E73" s="52">
        <v>0</v>
      </c>
      <c r="F73" s="52">
        <v>774</v>
      </c>
      <c r="G73" s="52">
        <v>770</v>
      </c>
      <c r="H73" s="52">
        <v>235</v>
      </c>
      <c r="I73" s="52">
        <v>0</v>
      </c>
      <c r="J73" s="52">
        <v>38</v>
      </c>
      <c r="K73" s="52">
        <v>41</v>
      </c>
      <c r="L73" s="52">
        <v>39</v>
      </c>
      <c r="M73" s="52">
        <v>327</v>
      </c>
      <c r="N73" s="52">
        <v>441</v>
      </c>
      <c r="O73" s="52">
        <v>48</v>
      </c>
      <c r="P73" s="52">
        <v>316</v>
      </c>
      <c r="Q73" s="52">
        <v>41</v>
      </c>
      <c r="R73" s="52">
        <v>0</v>
      </c>
      <c r="S73" s="62">
        <v>4499</v>
      </c>
      <c r="T73" s="62">
        <v>11734</v>
      </c>
    </row>
    <row r="74" spans="1:20" ht="15.75" thickBot="1" x14ac:dyDescent="0.3">
      <c r="A74" s="74" t="s">
        <v>11</v>
      </c>
      <c r="B74" s="52">
        <v>10</v>
      </c>
      <c r="C74" s="52">
        <v>56</v>
      </c>
      <c r="D74" s="52">
        <v>116</v>
      </c>
      <c r="E74" s="52">
        <v>0</v>
      </c>
      <c r="F74" s="52">
        <v>265</v>
      </c>
      <c r="G74" s="52">
        <v>218</v>
      </c>
      <c r="H74" s="52">
        <v>349</v>
      </c>
      <c r="I74" s="52">
        <v>10</v>
      </c>
      <c r="J74" s="52">
        <v>21</v>
      </c>
      <c r="K74" s="52">
        <v>6</v>
      </c>
      <c r="L74" s="52">
        <v>96</v>
      </c>
      <c r="M74" s="52">
        <v>209</v>
      </c>
      <c r="N74" s="52">
        <v>109</v>
      </c>
      <c r="O74" s="52">
        <v>60</v>
      </c>
      <c r="P74" s="52">
        <v>99</v>
      </c>
      <c r="Q74" s="52">
        <v>75</v>
      </c>
      <c r="R74" s="52">
        <v>0</v>
      </c>
      <c r="S74" s="62">
        <v>1699</v>
      </c>
      <c r="T74" s="62">
        <v>11942</v>
      </c>
    </row>
    <row r="75" spans="1:20" ht="15.75" thickBot="1" x14ac:dyDescent="0.3">
      <c r="A75" s="74" t="s">
        <v>12</v>
      </c>
      <c r="B75" s="52">
        <v>145</v>
      </c>
      <c r="C75" s="52">
        <v>140</v>
      </c>
      <c r="D75" s="52">
        <v>798</v>
      </c>
      <c r="E75" s="52">
        <v>0</v>
      </c>
      <c r="F75" s="52">
        <v>334</v>
      </c>
      <c r="G75" s="52">
        <v>343</v>
      </c>
      <c r="H75" s="52">
        <v>467</v>
      </c>
      <c r="I75" s="52">
        <v>5</v>
      </c>
      <c r="J75" s="52">
        <v>0</v>
      </c>
      <c r="K75" s="52">
        <v>0</v>
      </c>
      <c r="L75" s="52">
        <v>197</v>
      </c>
      <c r="M75" s="52">
        <v>653</v>
      </c>
      <c r="N75" s="52">
        <v>611</v>
      </c>
      <c r="O75" s="52">
        <v>81</v>
      </c>
      <c r="P75" s="52">
        <v>878</v>
      </c>
      <c r="Q75" s="52">
        <v>104</v>
      </c>
      <c r="R75" s="52">
        <v>0</v>
      </c>
      <c r="S75" s="62">
        <v>4756</v>
      </c>
      <c r="T75" s="62">
        <v>14249</v>
      </c>
    </row>
    <row r="76" spans="1:20" ht="15.75" thickBot="1" x14ac:dyDescent="0.3">
      <c r="A76" s="74" t="s">
        <v>13</v>
      </c>
      <c r="B76" s="52">
        <v>1475</v>
      </c>
      <c r="C76" s="52">
        <v>422</v>
      </c>
      <c r="D76" s="52">
        <v>483</v>
      </c>
      <c r="E76" s="52">
        <v>60</v>
      </c>
      <c r="F76" s="52">
        <v>68</v>
      </c>
      <c r="G76" s="52">
        <v>422</v>
      </c>
      <c r="H76" s="52">
        <v>235</v>
      </c>
      <c r="I76" s="52">
        <v>0</v>
      </c>
      <c r="J76" s="52">
        <v>30</v>
      </c>
      <c r="K76" s="52">
        <v>0</v>
      </c>
      <c r="L76" s="52">
        <v>79</v>
      </c>
      <c r="M76" s="52">
        <v>2310</v>
      </c>
      <c r="N76" s="52">
        <v>2065</v>
      </c>
      <c r="O76" s="52">
        <v>13</v>
      </c>
      <c r="P76" s="52">
        <v>359</v>
      </c>
      <c r="Q76" s="52">
        <v>274</v>
      </c>
      <c r="R76" s="52">
        <v>0</v>
      </c>
      <c r="S76" s="62">
        <v>8295</v>
      </c>
      <c r="T76" s="62">
        <v>34597</v>
      </c>
    </row>
    <row r="77" spans="1:20" ht="15.75" thickBot="1" x14ac:dyDescent="0.3">
      <c r="A77" s="74" t="s">
        <v>14</v>
      </c>
      <c r="B77" s="52">
        <v>328</v>
      </c>
      <c r="C77" s="52">
        <v>0</v>
      </c>
      <c r="D77" s="52">
        <v>1459</v>
      </c>
      <c r="E77" s="52">
        <v>21</v>
      </c>
      <c r="F77" s="52">
        <v>73</v>
      </c>
      <c r="G77" s="52">
        <v>178</v>
      </c>
      <c r="H77" s="52">
        <v>1045</v>
      </c>
      <c r="I77" s="52">
        <v>18</v>
      </c>
      <c r="J77" s="52">
        <v>302</v>
      </c>
      <c r="K77" s="52">
        <v>180</v>
      </c>
      <c r="L77" s="52">
        <v>303</v>
      </c>
      <c r="M77" s="52">
        <v>261</v>
      </c>
      <c r="N77" s="52">
        <v>413</v>
      </c>
      <c r="O77" s="52">
        <v>0</v>
      </c>
      <c r="P77" s="52">
        <v>117</v>
      </c>
      <c r="Q77" s="52">
        <v>140</v>
      </c>
      <c r="R77" s="52">
        <v>0</v>
      </c>
      <c r="S77" s="62">
        <v>4838</v>
      </c>
      <c r="T77" s="62">
        <v>75082</v>
      </c>
    </row>
    <row r="78" spans="1:20" ht="15.75" thickBot="1" x14ac:dyDescent="0.3">
      <c r="A78" s="74" t="s">
        <v>15</v>
      </c>
      <c r="B78" s="52">
        <v>1345</v>
      </c>
      <c r="C78" s="52">
        <v>103</v>
      </c>
      <c r="D78" s="52">
        <v>445</v>
      </c>
      <c r="E78" s="52">
        <v>10</v>
      </c>
      <c r="F78" s="52">
        <v>93</v>
      </c>
      <c r="G78" s="52">
        <v>209</v>
      </c>
      <c r="H78" s="52">
        <v>81</v>
      </c>
      <c r="I78" s="52">
        <v>0</v>
      </c>
      <c r="J78" s="52">
        <v>22</v>
      </c>
      <c r="K78" s="52">
        <v>0</v>
      </c>
      <c r="L78" s="52">
        <v>47</v>
      </c>
      <c r="M78" s="52">
        <v>202</v>
      </c>
      <c r="N78" s="52">
        <v>1227</v>
      </c>
      <c r="O78" s="52">
        <v>0</v>
      </c>
      <c r="P78" s="52">
        <v>169</v>
      </c>
      <c r="Q78" s="52">
        <v>125</v>
      </c>
      <c r="R78" s="52">
        <v>0</v>
      </c>
      <c r="S78" s="62">
        <v>4078</v>
      </c>
      <c r="T78" s="62">
        <v>29433</v>
      </c>
    </row>
    <row r="79" spans="1:20" ht="15.75" thickBot="1" x14ac:dyDescent="0.3">
      <c r="A79" s="74" t="s">
        <v>16</v>
      </c>
      <c r="B79" s="52">
        <v>1381</v>
      </c>
      <c r="C79" s="52">
        <v>155</v>
      </c>
      <c r="D79" s="52">
        <v>1009</v>
      </c>
      <c r="E79" s="52">
        <v>12</v>
      </c>
      <c r="F79" s="52">
        <v>123</v>
      </c>
      <c r="G79" s="52">
        <v>792</v>
      </c>
      <c r="H79" s="52">
        <v>131</v>
      </c>
      <c r="I79" s="52">
        <v>28</v>
      </c>
      <c r="J79" s="52">
        <v>42</v>
      </c>
      <c r="K79" s="52">
        <v>0</v>
      </c>
      <c r="L79" s="52">
        <v>88</v>
      </c>
      <c r="M79" s="52">
        <v>181</v>
      </c>
      <c r="N79" s="52">
        <v>1831</v>
      </c>
      <c r="O79" s="52">
        <v>0</v>
      </c>
      <c r="P79" s="52">
        <v>457</v>
      </c>
      <c r="Q79" s="52">
        <v>1873</v>
      </c>
      <c r="R79" s="52">
        <v>0</v>
      </c>
      <c r="S79" s="62">
        <v>8103</v>
      </c>
      <c r="T79" s="62">
        <v>47699</v>
      </c>
    </row>
    <row r="80" spans="1:20" ht="15.75" thickBot="1" x14ac:dyDescent="0.3">
      <c r="A80" s="74" t="s">
        <v>56</v>
      </c>
      <c r="B80" s="52">
        <v>61</v>
      </c>
      <c r="C80" s="52">
        <v>0</v>
      </c>
      <c r="D80" s="52">
        <v>34</v>
      </c>
      <c r="E80" s="52">
        <v>0</v>
      </c>
      <c r="F80" s="52">
        <v>39</v>
      </c>
      <c r="G80" s="52">
        <v>74</v>
      </c>
      <c r="H80" s="52">
        <v>7</v>
      </c>
      <c r="I80" s="52">
        <v>0</v>
      </c>
      <c r="J80" s="52">
        <v>1</v>
      </c>
      <c r="K80" s="52">
        <v>0</v>
      </c>
      <c r="L80" s="52">
        <v>38</v>
      </c>
      <c r="M80" s="52">
        <v>21</v>
      </c>
      <c r="N80" s="52">
        <v>0</v>
      </c>
      <c r="O80" s="52">
        <v>0</v>
      </c>
      <c r="P80" s="52">
        <v>2</v>
      </c>
      <c r="Q80" s="52">
        <v>16</v>
      </c>
      <c r="R80" s="52">
        <v>0</v>
      </c>
      <c r="S80" s="62">
        <v>293</v>
      </c>
      <c r="T80" s="62">
        <v>92</v>
      </c>
    </row>
    <row r="81" spans="1:20" ht="15.75" thickBot="1" x14ac:dyDescent="0.3">
      <c r="A81" s="74" t="s">
        <v>17</v>
      </c>
      <c r="B81" s="52">
        <v>1291</v>
      </c>
      <c r="C81" s="52">
        <v>250</v>
      </c>
      <c r="D81" s="52">
        <v>6521</v>
      </c>
      <c r="E81" s="52">
        <v>88</v>
      </c>
      <c r="F81" s="52">
        <v>1902</v>
      </c>
      <c r="G81" s="52">
        <v>2304</v>
      </c>
      <c r="H81" s="52">
        <v>1733</v>
      </c>
      <c r="I81" s="52">
        <v>45</v>
      </c>
      <c r="J81" s="52">
        <v>4101</v>
      </c>
      <c r="K81" s="52">
        <v>351</v>
      </c>
      <c r="L81" s="52">
        <v>726</v>
      </c>
      <c r="M81" s="52">
        <v>4864</v>
      </c>
      <c r="N81" s="52">
        <v>15809</v>
      </c>
      <c r="O81" s="52">
        <v>23</v>
      </c>
      <c r="P81" s="52">
        <v>2144</v>
      </c>
      <c r="Q81" s="52">
        <v>795</v>
      </c>
      <c r="R81" s="52">
        <v>0</v>
      </c>
      <c r="S81" s="62">
        <v>42947</v>
      </c>
      <c r="T81" s="62">
        <v>80918</v>
      </c>
    </row>
    <row r="82" spans="1:20" ht="15.75" thickBot="1" x14ac:dyDescent="0.3">
      <c r="A82" s="74" t="s">
        <v>18</v>
      </c>
      <c r="B82" s="52">
        <v>346</v>
      </c>
      <c r="C82" s="52">
        <v>65</v>
      </c>
      <c r="D82" s="52">
        <v>303</v>
      </c>
      <c r="E82" s="52">
        <v>22</v>
      </c>
      <c r="F82" s="52">
        <v>178</v>
      </c>
      <c r="G82" s="52">
        <v>842</v>
      </c>
      <c r="H82" s="52">
        <v>1804</v>
      </c>
      <c r="I82" s="52">
        <v>15</v>
      </c>
      <c r="J82" s="52">
        <v>34</v>
      </c>
      <c r="K82" s="52">
        <v>0</v>
      </c>
      <c r="L82" s="52">
        <v>158</v>
      </c>
      <c r="M82" s="52">
        <v>288</v>
      </c>
      <c r="N82" s="52">
        <v>10020</v>
      </c>
      <c r="O82" s="52">
        <v>0</v>
      </c>
      <c r="P82" s="52">
        <v>483</v>
      </c>
      <c r="Q82" s="52">
        <v>48</v>
      </c>
      <c r="R82" s="52">
        <v>0</v>
      </c>
      <c r="S82" s="62">
        <v>14606</v>
      </c>
      <c r="T82" s="62">
        <v>34566</v>
      </c>
    </row>
    <row r="83" spans="1:20" ht="15.75" thickBot="1" x14ac:dyDescent="0.3">
      <c r="A83" s="74" t="s">
        <v>19</v>
      </c>
      <c r="B83" s="52">
        <v>839</v>
      </c>
      <c r="C83" s="52">
        <v>111</v>
      </c>
      <c r="D83" s="52">
        <v>133</v>
      </c>
      <c r="E83" s="52">
        <v>3</v>
      </c>
      <c r="F83" s="52">
        <v>238</v>
      </c>
      <c r="G83" s="52">
        <v>332</v>
      </c>
      <c r="H83" s="52">
        <v>106</v>
      </c>
      <c r="I83" s="52">
        <v>3</v>
      </c>
      <c r="J83" s="52">
        <v>19</v>
      </c>
      <c r="K83" s="52">
        <v>18</v>
      </c>
      <c r="L83" s="52">
        <v>45</v>
      </c>
      <c r="M83" s="52">
        <v>103</v>
      </c>
      <c r="N83" s="52">
        <v>1093</v>
      </c>
      <c r="O83" s="52">
        <v>4</v>
      </c>
      <c r="P83" s="52">
        <v>39</v>
      </c>
      <c r="Q83" s="52">
        <v>66</v>
      </c>
      <c r="R83" s="52">
        <v>0</v>
      </c>
      <c r="S83" s="62">
        <v>3152</v>
      </c>
      <c r="T83" s="62">
        <v>15957</v>
      </c>
    </row>
    <row r="84" spans="1:20" ht="15.75" thickBot="1" x14ac:dyDescent="0.3">
      <c r="A84" s="74" t="s">
        <v>20</v>
      </c>
      <c r="B84" s="52">
        <v>1018</v>
      </c>
      <c r="C84" s="52">
        <v>90</v>
      </c>
      <c r="D84" s="52">
        <v>973</v>
      </c>
      <c r="E84" s="52">
        <v>15</v>
      </c>
      <c r="F84" s="52">
        <v>345</v>
      </c>
      <c r="G84" s="52">
        <v>511</v>
      </c>
      <c r="H84" s="52">
        <v>701</v>
      </c>
      <c r="I84" s="52">
        <v>10</v>
      </c>
      <c r="J84" s="52">
        <v>74</v>
      </c>
      <c r="K84" s="52">
        <v>0</v>
      </c>
      <c r="L84" s="52">
        <v>254</v>
      </c>
      <c r="M84" s="52">
        <v>264</v>
      </c>
      <c r="N84" s="52">
        <v>20494</v>
      </c>
      <c r="O84" s="52">
        <v>731</v>
      </c>
      <c r="P84" s="52">
        <v>49</v>
      </c>
      <c r="Q84" s="52">
        <v>105</v>
      </c>
      <c r="R84" s="52">
        <v>6</v>
      </c>
      <c r="S84" s="62">
        <v>25640</v>
      </c>
      <c r="T84" s="62">
        <v>32278</v>
      </c>
    </row>
    <row r="85" spans="1:20" ht="15.75" thickBot="1" x14ac:dyDescent="0.3">
      <c r="A85" s="74" t="s">
        <v>21</v>
      </c>
      <c r="B85" s="52">
        <v>75</v>
      </c>
      <c r="C85" s="52">
        <v>42</v>
      </c>
      <c r="D85" s="52">
        <v>183</v>
      </c>
      <c r="E85" s="52">
        <v>0</v>
      </c>
      <c r="F85" s="52">
        <v>17</v>
      </c>
      <c r="G85" s="52">
        <v>545</v>
      </c>
      <c r="H85" s="52">
        <v>12</v>
      </c>
      <c r="I85" s="52">
        <v>0</v>
      </c>
      <c r="J85" s="52">
        <v>0</v>
      </c>
      <c r="K85" s="52">
        <v>0</v>
      </c>
      <c r="L85" s="52">
        <v>23</v>
      </c>
      <c r="M85" s="52">
        <v>30</v>
      </c>
      <c r="N85" s="52">
        <v>1618</v>
      </c>
      <c r="O85" s="52">
        <v>0</v>
      </c>
      <c r="P85" s="52">
        <v>106</v>
      </c>
      <c r="Q85" s="52">
        <v>29</v>
      </c>
      <c r="R85" s="52">
        <v>0</v>
      </c>
      <c r="S85" s="62">
        <v>2680</v>
      </c>
      <c r="T85" s="62">
        <v>2450</v>
      </c>
    </row>
    <row r="86" spans="1:20" ht="15.75" thickBot="1" x14ac:dyDescent="0.3">
      <c r="A86" s="74" t="s">
        <v>22</v>
      </c>
      <c r="B86" s="52">
        <v>0</v>
      </c>
      <c r="C86" s="52">
        <v>0</v>
      </c>
      <c r="D86" s="52">
        <v>0</v>
      </c>
      <c r="E86" s="52">
        <v>0</v>
      </c>
      <c r="F86" s="52">
        <v>25</v>
      </c>
      <c r="G86" s="52">
        <v>0</v>
      </c>
      <c r="H86" s="52">
        <v>0</v>
      </c>
      <c r="I86" s="52">
        <v>0</v>
      </c>
      <c r="J86" s="52">
        <v>0</v>
      </c>
      <c r="K86" s="52">
        <v>0</v>
      </c>
      <c r="L86" s="52">
        <v>0</v>
      </c>
      <c r="M86" s="52">
        <v>0</v>
      </c>
      <c r="N86" s="52">
        <v>0</v>
      </c>
      <c r="O86" s="52">
        <v>0</v>
      </c>
      <c r="P86" s="52">
        <v>0</v>
      </c>
      <c r="Q86" s="52">
        <v>0</v>
      </c>
      <c r="R86" s="52">
        <v>0</v>
      </c>
      <c r="S86" s="62">
        <v>25</v>
      </c>
      <c r="T86" s="62">
        <v>4189</v>
      </c>
    </row>
    <row r="87" spans="1:20" ht="15.75" thickBot="1" x14ac:dyDescent="0.3">
      <c r="A87" s="75" t="s">
        <v>23</v>
      </c>
      <c r="B87" s="52">
        <v>4240</v>
      </c>
      <c r="C87" s="52">
        <v>6771</v>
      </c>
      <c r="D87" s="52">
        <v>46425</v>
      </c>
      <c r="E87" s="52">
        <v>370</v>
      </c>
      <c r="F87" s="52">
        <v>12679</v>
      </c>
      <c r="G87" s="52">
        <v>62282</v>
      </c>
      <c r="H87" s="52">
        <v>22464</v>
      </c>
      <c r="I87" s="52">
        <v>6415</v>
      </c>
      <c r="J87" s="52">
        <v>15488</v>
      </c>
      <c r="K87" s="52">
        <v>3352</v>
      </c>
      <c r="L87" s="52">
        <v>18855</v>
      </c>
      <c r="M87" s="52">
        <v>54164</v>
      </c>
      <c r="N87" s="52">
        <v>25429</v>
      </c>
      <c r="O87" s="52">
        <v>101</v>
      </c>
      <c r="P87" s="52">
        <v>21947</v>
      </c>
      <c r="Q87" s="52">
        <v>14522</v>
      </c>
      <c r="R87" s="52">
        <v>34</v>
      </c>
      <c r="S87" s="62">
        <v>315538</v>
      </c>
      <c r="T87" s="62">
        <v>236073</v>
      </c>
    </row>
    <row r="88" spans="1:20" ht="15.75" thickBot="1" x14ac:dyDescent="0.3">
      <c r="A88" s="72" t="s">
        <v>24</v>
      </c>
      <c r="B88" s="67">
        <v>12589</v>
      </c>
      <c r="C88" s="67">
        <v>8271</v>
      </c>
      <c r="D88" s="67">
        <v>60305</v>
      </c>
      <c r="E88" s="67">
        <v>601</v>
      </c>
      <c r="F88" s="67">
        <v>17178</v>
      </c>
      <c r="G88" s="67">
        <v>69912</v>
      </c>
      <c r="H88" s="67">
        <v>29388</v>
      </c>
      <c r="I88" s="67">
        <v>6552</v>
      </c>
      <c r="J88" s="67">
        <v>20176</v>
      </c>
      <c r="K88" s="67">
        <v>3948</v>
      </c>
      <c r="L88" s="67">
        <v>21006</v>
      </c>
      <c r="M88" s="67">
        <v>63951</v>
      </c>
      <c r="N88" s="67">
        <v>81778</v>
      </c>
      <c r="O88" s="67">
        <v>1061</v>
      </c>
      <c r="P88" s="67">
        <v>39464</v>
      </c>
      <c r="Q88" s="67">
        <v>18260</v>
      </c>
      <c r="R88" s="67">
        <v>40</v>
      </c>
      <c r="S88" s="62">
        <v>454480</v>
      </c>
      <c r="T88" s="62">
        <v>641422</v>
      </c>
    </row>
    <row r="90" spans="1:20" ht="18.75" x14ac:dyDescent="0.3">
      <c r="A90" s="104" t="s">
        <v>25</v>
      </c>
      <c r="B90" s="104"/>
      <c r="C90" s="104"/>
      <c r="D90" s="104"/>
      <c r="E90" s="104"/>
      <c r="F90" s="104"/>
      <c r="G90" s="104"/>
      <c r="H90" s="104"/>
      <c r="I90" s="104"/>
      <c r="J90" s="104"/>
      <c r="K90" s="104"/>
      <c r="L90" s="104"/>
    </row>
    <row r="91" spans="1:20" ht="19.5" thickBot="1" x14ac:dyDescent="0.35">
      <c r="A91" s="104" t="s">
        <v>7</v>
      </c>
      <c r="B91" s="104"/>
      <c r="C91" s="104"/>
      <c r="D91" s="104"/>
      <c r="E91" s="104"/>
      <c r="F91" s="104"/>
      <c r="G91" s="104"/>
      <c r="H91" s="104"/>
      <c r="I91" s="104"/>
      <c r="J91" s="104"/>
      <c r="K91" s="104"/>
      <c r="L91" s="104"/>
    </row>
    <row r="92" spans="1:20" x14ac:dyDescent="0.25">
      <c r="A92" s="78" t="s">
        <v>0</v>
      </c>
      <c r="B92" s="3" t="s">
        <v>30</v>
      </c>
      <c r="C92" s="4" t="s">
        <v>31</v>
      </c>
      <c r="D92" s="4" t="s">
        <v>32</v>
      </c>
      <c r="E92" s="4" t="s">
        <v>1</v>
      </c>
      <c r="F92" s="4" t="s">
        <v>2</v>
      </c>
      <c r="G92" s="4" t="s">
        <v>33</v>
      </c>
      <c r="H92" s="4" t="s">
        <v>3</v>
      </c>
      <c r="I92" s="4" t="s">
        <v>34</v>
      </c>
      <c r="J92" s="5" t="s">
        <v>4</v>
      </c>
      <c r="K92" s="5" t="s">
        <v>35</v>
      </c>
      <c r="L92" s="5" t="s">
        <v>6</v>
      </c>
      <c r="M92" s="5" t="s">
        <v>36</v>
      </c>
      <c r="N92" s="5" t="s">
        <v>37</v>
      </c>
      <c r="O92" s="5" t="s">
        <v>5</v>
      </c>
      <c r="P92" s="5" t="s">
        <v>38</v>
      </c>
      <c r="Q92" s="5" t="s">
        <v>39</v>
      </c>
      <c r="R92" s="5" t="s">
        <v>40</v>
      </c>
      <c r="S92" s="6" t="s">
        <v>52</v>
      </c>
      <c r="T92" s="7" t="s">
        <v>54</v>
      </c>
    </row>
    <row r="93" spans="1:20" ht="15.75" thickBot="1" x14ac:dyDescent="0.3">
      <c r="A93" s="68"/>
      <c r="B93" s="9" t="s">
        <v>41</v>
      </c>
      <c r="C93" s="10" t="s">
        <v>41</v>
      </c>
      <c r="D93" s="10" t="s">
        <v>42</v>
      </c>
      <c r="E93" s="10" t="s">
        <v>43</v>
      </c>
      <c r="F93" s="10" t="s">
        <v>8</v>
      </c>
      <c r="G93" s="10" t="s">
        <v>41</v>
      </c>
      <c r="H93" s="10" t="s">
        <v>41</v>
      </c>
      <c r="I93" s="10" t="s">
        <v>44</v>
      </c>
      <c r="J93" s="11" t="s">
        <v>41</v>
      </c>
      <c r="K93" s="11" t="s">
        <v>45</v>
      </c>
      <c r="L93" s="11" t="s">
        <v>46</v>
      </c>
      <c r="M93" s="11" t="s">
        <v>47</v>
      </c>
      <c r="N93" s="11" t="s">
        <v>41</v>
      </c>
      <c r="O93" s="11" t="s">
        <v>48</v>
      </c>
      <c r="P93" s="11" t="s">
        <v>49</v>
      </c>
      <c r="Q93" s="11" t="s">
        <v>50</v>
      </c>
      <c r="R93" s="11" t="s">
        <v>51</v>
      </c>
      <c r="S93" s="12" t="s">
        <v>53</v>
      </c>
      <c r="T93" s="13" t="s">
        <v>55</v>
      </c>
    </row>
    <row r="94" spans="1:20" ht="15.75" thickBot="1" x14ac:dyDescent="0.3">
      <c r="A94" s="73" t="s">
        <v>9</v>
      </c>
      <c r="B94" s="52">
        <f t="shared" ref="B94:R109" si="3">+B6+B28+B50+B72</f>
        <v>1434</v>
      </c>
      <c r="C94" s="52">
        <f t="shared" si="3"/>
        <v>291</v>
      </c>
      <c r="D94" s="52">
        <f t="shared" si="3"/>
        <v>1245</v>
      </c>
      <c r="E94" s="52">
        <f t="shared" si="3"/>
        <v>3475</v>
      </c>
      <c r="F94" s="52">
        <f t="shared" si="3"/>
        <v>280</v>
      </c>
      <c r="G94" s="52">
        <f t="shared" si="3"/>
        <v>4328</v>
      </c>
      <c r="H94" s="52">
        <f t="shared" si="3"/>
        <v>6856</v>
      </c>
      <c r="I94" s="52">
        <f t="shared" si="3"/>
        <v>2903</v>
      </c>
      <c r="J94" s="52">
        <f t="shared" si="3"/>
        <v>2936</v>
      </c>
      <c r="K94" s="52">
        <f t="shared" si="3"/>
        <v>1001</v>
      </c>
      <c r="L94" s="52">
        <f t="shared" si="3"/>
        <v>4405</v>
      </c>
      <c r="M94" s="52">
        <f t="shared" si="3"/>
        <v>15459</v>
      </c>
      <c r="N94" s="52">
        <f t="shared" si="3"/>
        <v>6277</v>
      </c>
      <c r="O94" s="52">
        <f t="shared" si="3"/>
        <v>1113</v>
      </c>
      <c r="P94" s="52">
        <f t="shared" si="3"/>
        <v>15514</v>
      </c>
      <c r="Q94" s="52">
        <f t="shared" si="3"/>
        <v>929</v>
      </c>
      <c r="R94" s="52">
        <f t="shared" si="3"/>
        <v>1</v>
      </c>
      <c r="S94" s="62">
        <f>+SUM(B94:R94)</f>
        <v>68447</v>
      </c>
      <c r="T94" s="63">
        <f t="shared" ref="T94:T101" si="4">+T6+T28+T50+T72</f>
        <v>22553</v>
      </c>
    </row>
    <row r="95" spans="1:20" ht="15.75" thickBot="1" x14ac:dyDescent="0.3">
      <c r="A95" s="74" t="s">
        <v>10</v>
      </c>
      <c r="B95" s="52">
        <f t="shared" si="3"/>
        <v>216</v>
      </c>
      <c r="C95" s="52">
        <f t="shared" si="3"/>
        <v>297</v>
      </c>
      <c r="D95" s="52">
        <f t="shared" si="3"/>
        <v>5718</v>
      </c>
      <c r="E95" s="52">
        <f t="shared" si="3"/>
        <v>4597</v>
      </c>
      <c r="F95" s="52">
        <f t="shared" si="3"/>
        <v>1187</v>
      </c>
      <c r="G95" s="52">
        <f t="shared" si="3"/>
        <v>7582</v>
      </c>
      <c r="H95" s="52">
        <f t="shared" si="3"/>
        <v>11183</v>
      </c>
      <c r="I95" s="52">
        <f t="shared" si="3"/>
        <v>4330</v>
      </c>
      <c r="J95" s="52">
        <f t="shared" si="3"/>
        <v>5627</v>
      </c>
      <c r="K95" s="52">
        <f t="shared" si="3"/>
        <v>1822</v>
      </c>
      <c r="L95" s="52">
        <f t="shared" si="3"/>
        <v>8294</v>
      </c>
      <c r="M95" s="52">
        <f t="shared" si="3"/>
        <v>19018</v>
      </c>
      <c r="N95" s="52">
        <f t="shared" si="3"/>
        <v>6816</v>
      </c>
      <c r="O95" s="52">
        <f t="shared" si="3"/>
        <v>1729</v>
      </c>
      <c r="P95" s="52">
        <f t="shared" si="3"/>
        <v>5233</v>
      </c>
      <c r="Q95" s="52">
        <f t="shared" si="3"/>
        <v>1079</v>
      </c>
      <c r="R95" s="52">
        <f t="shared" si="3"/>
        <v>44</v>
      </c>
      <c r="S95" s="62">
        <f t="shared" ref="S95:S109" si="5">+SUM(B95:R95)</f>
        <v>84772</v>
      </c>
      <c r="T95" s="62">
        <f t="shared" si="4"/>
        <v>26453</v>
      </c>
    </row>
    <row r="96" spans="1:20" ht="15.75" thickBot="1" x14ac:dyDescent="0.3">
      <c r="A96" s="74" t="s">
        <v>11</v>
      </c>
      <c r="B96" s="52">
        <f t="shared" si="3"/>
        <v>502</v>
      </c>
      <c r="C96" s="52">
        <f t="shared" si="3"/>
        <v>138</v>
      </c>
      <c r="D96" s="52">
        <f t="shared" si="3"/>
        <v>18441</v>
      </c>
      <c r="E96" s="52">
        <f t="shared" si="3"/>
        <v>13204</v>
      </c>
      <c r="F96" s="52">
        <f t="shared" si="3"/>
        <v>1561</v>
      </c>
      <c r="G96" s="52">
        <f t="shared" si="3"/>
        <v>19056</v>
      </c>
      <c r="H96" s="52">
        <f t="shared" si="3"/>
        <v>19949</v>
      </c>
      <c r="I96" s="52">
        <f t="shared" si="3"/>
        <v>7933</v>
      </c>
      <c r="J96" s="52">
        <f t="shared" si="3"/>
        <v>13301</v>
      </c>
      <c r="K96" s="52">
        <f t="shared" si="3"/>
        <v>4631</v>
      </c>
      <c r="L96" s="52">
        <f t="shared" si="3"/>
        <v>28239</v>
      </c>
      <c r="M96" s="52">
        <f t="shared" si="3"/>
        <v>26017</v>
      </c>
      <c r="N96" s="52">
        <f t="shared" si="3"/>
        <v>11415</v>
      </c>
      <c r="O96" s="52">
        <f t="shared" si="3"/>
        <v>2738</v>
      </c>
      <c r="P96" s="52">
        <f t="shared" si="3"/>
        <v>11636</v>
      </c>
      <c r="Q96" s="52">
        <f t="shared" si="3"/>
        <v>1790</v>
      </c>
      <c r="R96" s="52">
        <f t="shared" si="3"/>
        <v>18</v>
      </c>
      <c r="S96" s="62">
        <f t="shared" si="5"/>
        <v>180569</v>
      </c>
      <c r="T96" s="62">
        <f t="shared" si="4"/>
        <v>37014</v>
      </c>
    </row>
    <row r="97" spans="1:20" ht="15.75" thickBot="1" x14ac:dyDescent="0.3">
      <c r="A97" s="74" t="s">
        <v>12</v>
      </c>
      <c r="B97" s="52">
        <f t="shared" si="3"/>
        <v>4116</v>
      </c>
      <c r="C97" s="52">
        <f t="shared" si="3"/>
        <v>286</v>
      </c>
      <c r="D97" s="52">
        <f t="shared" si="3"/>
        <v>8735</v>
      </c>
      <c r="E97" s="52">
        <f t="shared" si="3"/>
        <v>2929</v>
      </c>
      <c r="F97" s="52">
        <f t="shared" si="3"/>
        <v>657</v>
      </c>
      <c r="G97" s="52">
        <f t="shared" si="3"/>
        <v>6820</v>
      </c>
      <c r="H97" s="52">
        <f t="shared" si="3"/>
        <v>7373</v>
      </c>
      <c r="I97" s="52">
        <f t="shared" si="3"/>
        <v>2424</v>
      </c>
      <c r="J97" s="52">
        <f t="shared" si="3"/>
        <v>4511</v>
      </c>
      <c r="K97" s="52">
        <f t="shared" si="3"/>
        <v>1538</v>
      </c>
      <c r="L97" s="52">
        <f t="shared" si="3"/>
        <v>9566</v>
      </c>
      <c r="M97" s="52">
        <f t="shared" si="3"/>
        <v>15590</v>
      </c>
      <c r="N97" s="52">
        <f t="shared" si="3"/>
        <v>3212</v>
      </c>
      <c r="O97" s="52">
        <f t="shared" si="3"/>
        <v>1424</v>
      </c>
      <c r="P97" s="52">
        <f t="shared" si="3"/>
        <v>5273</v>
      </c>
      <c r="Q97" s="52">
        <f t="shared" si="3"/>
        <v>457</v>
      </c>
      <c r="R97" s="52">
        <f t="shared" si="3"/>
        <v>5</v>
      </c>
      <c r="S97" s="62">
        <f t="shared" si="5"/>
        <v>74916</v>
      </c>
      <c r="T97" s="62">
        <f t="shared" si="4"/>
        <v>22476</v>
      </c>
    </row>
    <row r="98" spans="1:20" ht="15.75" thickBot="1" x14ac:dyDescent="0.3">
      <c r="A98" s="74" t="s">
        <v>13</v>
      </c>
      <c r="B98" s="52">
        <f t="shared" si="3"/>
        <v>11120</v>
      </c>
      <c r="C98" s="52">
        <f t="shared" si="3"/>
        <v>1126</v>
      </c>
      <c r="D98" s="52">
        <f t="shared" si="3"/>
        <v>9292</v>
      </c>
      <c r="E98" s="52">
        <f t="shared" si="3"/>
        <v>6793</v>
      </c>
      <c r="F98" s="52">
        <f t="shared" si="3"/>
        <v>753</v>
      </c>
      <c r="G98" s="52">
        <f t="shared" si="3"/>
        <v>19154</v>
      </c>
      <c r="H98" s="52">
        <f t="shared" si="3"/>
        <v>19470</v>
      </c>
      <c r="I98" s="52">
        <f t="shared" si="3"/>
        <v>7904</v>
      </c>
      <c r="J98" s="52">
        <f t="shared" si="3"/>
        <v>6944</v>
      </c>
      <c r="K98" s="52">
        <f t="shared" si="3"/>
        <v>3639</v>
      </c>
      <c r="L98" s="52">
        <f t="shared" si="3"/>
        <v>17755</v>
      </c>
      <c r="M98" s="52">
        <f t="shared" si="3"/>
        <v>26396</v>
      </c>
      <c r="N98" s="52">
        <f t="shared" si="3"/>
        <v>17023</v>
      </c>
      <c r="O98" s="52">
        <f t="shared" si="3"/>
        <v>9060</v>
      </c>
      <c r="P98" s="52">
        <f t="shared" si="3"/>
        <v>8472</v>
      </c>
      <c r="Q98" s="52">
        <f t="shared" si="3"/>
        <v>2133</v>
      </c>
      <c r="R98" s="52">
        <f t="shared" si="3"/>
        <v>114</v>
      </c>
      <c r="S98" s="62">
        <f t="shared" si="5"/>
        <v>167148</v>
      </c>
      <c r="T98" s="62">
        <f t="shared" si="4"/>
        <v>65498</v>
      </c>
    </row>
    <row r="99" spans="1:20" ht="15.75" thickBot="1" x14ac:dyDescent="0.3">
      <c r="A99" s="74" t="s">
        <v>14</v>
      </c>
      <c r="B99" s="52">
        <f t="shared" si="3"/>
        <v>21173</v>
      </c>
      <c r="C99" s="52">
        <f t="shared" si="3"/>
        <v>729</v>
      </c>
      <c r="D99" s="52">
        <f t="shared" si="3"/>
        <v>8714</v>
      </c>
      <c r="E99" s="52">
        <f t="shared" si="3"/>
        <v>26563</v>
      </c>
      <c r="F99" s="52">
        <f t="shared" si="3"/>
        <v>2826</v>
      </c>
      <c r="G99" s="52">
        <f t="shared" si="3"/>
        <v>46958</v>
      </c>
      <c r="H99" s="52">
        <f t="shared" si="3"/>
        <v>53688</v>
      </c>
      <c r="I99" s="52">
        <f t="shared" si="3"/>
        <v>18213</v>
      </c>
      <c r="J99" s="52">
        <f t="shared" si="3"/>
        <v>34597</v>
      </c>
      <c r="K99" s="52">
        <f t="shared" si="3"/>
        <v>11052</v>
      </c>
      <c r="L99" s="52">
        <f t="shared" si="3"/>
        <v>53736</v>
      </c>
      <c r="M99" s="52">
        <f t="shared" si="3"/>
        <v>76837</v>
      </c>
      <c r="N99" s="52">
        <f t="shared" si="3"/>
        <v>43534</v>
      </c>
      <c r="O99" s="52">
        <f t="shared" si="3"/>
        <v>13085</v>
      </c>
      <c r="P99" s="52">
        <f t="shared" si="3"/>
        <v>29346</v>
      </c>
      <c r="Q99" s="52">
        <f t="shared" si="3"/>
        <v>5648</v>
      </c>
      <c r="R99" s="52">
        <f t="shared" si="3"/>
        <v>52</v>
      </c>
      <c r="S99" s="62">
        <f t="shared" si="5"/>
        <v>446751</v>
      </c>
      <c r="T99" s="62">
        <f t="shared" si="4"/>
        <v>183117</v>
      </c>
    </row>
    <row r="100" spans="1:20" ht="15.75" thickBot="1" x14ac:dyDescent="0.3">
      <c r="A100" s="74" t="s">
        <v>15</v>
      </c>
      <c r="B100" s="52">
        <f t="shared" si="3"/>
        <v>40226</v>
      </c>
      <c r="C100" s="52">
        <f t="shared" si="3"/>
        <v>872</v>
      </c>
      <c r="D100" s="52">
        <f t="shared" si="3"/>
        <v>5480</v>
      </c>
      <c r="E100" s="52">
        <f t="shared" si="3"/>
        <v>21012</v>
      </c>
      <c r="F100" s="52">
        <f t="shared" si="3"/>
        <v>1126</v>
      </c>
      <c r="G100" s="52">
        <f t="shared" si="3"/>
        <v>20482</v>
      </c>
      <c r="H100" s="52">
        <f t="shared" si="3"/>
        <v>33507</v>
      </c>
      <c r="I100" s="52">
        <f t="shared" si="3"/>
        <v>5312</v>
      </c>
      <c r="J100" s="52">
        <f t="shared" si="3"/>
        <v>8458</v>
      </c>
      <c r="K100" s="52">
        <f t="shared" si="3"/>
        <v>4976</v>
      </c>
      <c r="L100" s="52">
        <f t="shared" si="3"/>
        <v>24181</v>
      </c>
      <c r="M100" s="52">
        <f t="shared" si="3"/>
        <v>37431</v>
      </c>
      <c r="N100" s="52">
        <f t="shared" si="3"/>
        <v>17852</v>
      </c>
      <c r="O100" s="52">
        <f t="shared" si="3"/>
        <v>5195</v>
      </c>
      <c r="P100" s="52">
        <f t="shared" si="3"/>
        <v>16916</v>
      </c>
      <c r="Q100" s="52">
        <f t="shared" si="3"/>
        <v>723</v>
      </c>
      <c r="R100" s="52">
        <f t="shared" si="3"/>
        <v>5</v>
      </c>
      <c r="S100" s="62">
        <f t="shared" si="5"/>
        <v>243754</v>
      </c>
      <c r="T100" s="62">
        <f t="shared" si="4"/>
        <v>83113</v>
      </c>
    </row>
    <row r="101" spans="1:20" ht="15.75" thickBot="1" x14ac:dyDescent="0.3">
      <c r="A101" s="74" t="s">
        <v>16</v>
      </c>
      <c r="B101" s="52">
        <f t="shared" si="3"/>
        <v>49269</v>
      </c>
      <c r="C101" s="52">
        <f t="shared" si="3"/>
        <v>230</v>
      </c>
      <c r="D101" s="52">
        <f t="shared" si="3"/>
        <v>1765</v>
      </c>
      <c r="E101" s="52">
        <f t="shared" si="3"/>
        <v>21052</v>
      </c>
      <c r="F101" s="52">
        <f t="shared" si="3"/>
        <v>1525</v>
      </c>
      <c r="G101" s="52">
        <f t="shared" si="3"/>
        <v>21818</v>
      </c>
      <c r="H101" s="52">
        <f t="shared" si="3"/>
        <v>33223</v>
      </c>
      <c r="I101" s="52">
        <f t="shared" si="3"/>
        <v>7327</v>
      </c>
      <c r="J101" s="52">
        <f t="shared" si="3"/>
        <v>10492</v>
      </c>
      <c r="K101" s="52">
        <f t="shared" si="3"/>
        <v>5118</v>
      </c>
      <c r="L101" s="52">
        <f t="shared" si="3"/>
        <v>20960</v>
      </c>
      <c r="M101" s="52">
        <f t="shared" si="3"/>
        <v>52442</v>
      </c>
      <c r="N101" s="52">
        <f t="shared" si="3"/>
        <v>17519</v>
      </c>
      <c r="O101" s="52">
        <f t="shared" si="3"/>
        <v>4837</v>
      </c>
      <c r="P101" s="52">
        <f t="shared" si="3"/>
        <v>13892</v>
      </c>
      <c r="Q101" s="52">
        <f t="shared" si="3"/>
        <v>2062</v>
      </c>
      <c r="R101" s="52">
        <f t="shared" si="3"/>
        <v>5</v>
      </c>
      <c r="S101" s="62">
        <f t="shared" si="5"/>
        <v>263536</v>
      </c>
      <c r="T101" s="62">
        <f t="shared" si="4"/>
        <v>94593</v>
      </c>
    </row>
    <row r="102" spans="1:20" ht="15.75" thickBot="1" x14ac:dyDescent="0.3">
      <c r="A102" s="74" t="s">
        <v>56</v>
      </c>
      <c r="B102" s="52">
        <f>+B14+B36+B58+B80</f>
        <v>11001</v>
      </c>
      <c r="C102" s="52">
        <f t="shared" si="3"/>
        <v>44</v>
      </c>
      <c r="D102" s="52">
        <f t="shared" si="3"/>
        <v>304</v>
      </c>
      <c r="E102" s="52">
        <f t="shared" si="3"/>
        <v>5575</v>
      </c>
      <c r="F102" s="52">
        <f t="shared" si="3"/>
        <v>433</v>
      </c>
      <c r="G102" s="52">
        <f t="shared" si="3"/>
        <v>7424</v>
      </c>
      <c r="H102" s="52">
        <f t="shared" si="3"/>
        <v>9235</v>
      </c>
      <c r="I102" s="52">
        <f t="shared" si="3"/>
        <v>2682</v>
      </c>
      <c r="J102" s="52">
        <f t="shared" si="3"/>
        <v>3548</v>
      </c>
      <c r="K102" s="52">
        <f t="shared" si="3"/>
        <v>1360</v>
      </c>
      <c r="L102" s="52">
        <f t="shared" si="3"/>
        <v>6492</v>
      </c>
      <c r="M102" s="52">
        <f t="shared" si="3"/>
        <v>28864</v>
      </c>
      <c r="N102" s="52">
        <f t="shared" si="3"/>
        <v>7749</v>
      </c>
      <c r="O102" s="52">
        <f t="shared" si="3"/>
        <v>1710</v>
      </c>
      <c r="P102" s="52">
        <f t="shared" si="3"/>
        <v>3617</v>
      </c>
      <c r="Q102" s="52">
        <f t="shared" si="3"/>
        <v>140</v>
      </c>
      <c r="R102" s="52">
        <f t="shared" si="3"/>
        <v>0</v>
      </c>
      <c r="S102" s="62">
        <f t="shared" ref="S102:T109" si="6">+S14+S36+S58+S80</f>
        <v>90178</v>
      </c>
      <c r="T102" s="62">
        <f t="shared" si="6"/>
        <v>21677</v>
      </c>
    </row>
    <row r="103" spans="1:20" ht="15.75" thickBot="1" x14ac:dyDescent="0.3">
      <c r="A103" s="74" t="s">
        <v>17</v>
      </c>
      <c r="B103" s="52">
        <f t="shared" si="3"/>
        <v>26498</v>
      </c>
      <c r="C103" s="52">
        <f t="shared" si="3"/>
        <v>3596</v>
      </c>
      <c r="D103" s="52">
        <f t="shared" si="3"/>
        <v>8320</v>
      </c>
      <c r="E103" s="52">
        <f t="shared" si="3"/>
        <v>34950</v>
      </c>
      <c r="F103" s="52">
        <f t="shared" si="3"/>
        <v>4116</v>
      </c>
      <c r="G103" s="52">
        <f t="shared" si="3"/>
        <v>50559</v>
      </c>
      <c r="H103" s="52">
        <f t="shared" si="3"/>
        <v>42828</v>
      </c>
      <c r="I103" s="52">
        <f t="shared" si="3"/>
        <v>9005</v>
      </c>
      <c r="J103" s="52">
        <f t="shared" si="3"/>
        <v>27592</v>
      </c>
      <c r="K103" s="52">
        <f t="shared" si="3"/>
        <v>9397</v>
      </c>
      <c r="L103" s="52">
        <f t="shared" si="3"/>
        <v>42885</v>
      </c>
      <c r="M103" s="52">
        <f t="shared" si="3"/>
        <v>62680</v>
      </c>
      <c r="N103" s="52">
        <f t="shared" si="3"/>
        <v>51273</v>
      </c>
      <c r="O103" s="52">
        <f t="shared" si="3"/>
        <v>14383</v>
      </c>
      <c r="P103" s="52">
        <f t="shared" si="3"/>
        <v>26113</v>
      </c>
      <c r="Q103" s="52">
        <f t="shared" si="3"/>
        <v>1240</v>
      </c>
      <c r="R103" s="52">
        <f t="shared" si="3"/>
        <v>15</v>
      </c>
      <c r="S103" s="62">
        <f t="shared" si="5"/>
        <v>415450</v>
      </c>
      <c r="T103" s="62">
        <f t="shared" si="6"/>
        <v>168437</v>
      </c>
    </row>
    <row r="104" spans="1:20" ht="15.75" thickBot="1" x14ac:dyDescent="0.3">
      <c r="A104" s="74" t="s">
        <v>18</v>
      </c>
      <c r="B104" s="52">
        <f t="shared" si="3"/>
        <v>12033</v>
      </c>
      <c r="C104" s="52">
        <f t="shared" si="3"/>
        <v>757</v>
      </c>
      <c r="D104" s="52">
        <f t="shared" si="3"/>
        <v>973</v>
      </c>
      <c r="E104" s="52">
        <f t="shared" si="3"/>
        <v>21698</v>
      </c>
      <c r="F104" s="52">
        <f t="shared" si="3"/>
        <v>1197</v>
      </c>
      <c r="G104" s="52">
        <f t="shared" si="3"/>
        <v>20153</v>
      </c>
      <c r="H104" s="52">
        <f t="shared" si="3"/>
        <v>24652</v>
      </c>
      <c r="I104" s="52">
        <f t="shared" si="3"/>
        <v>6001</v>
      </c>
      <c r="J104" s="52">
        <f t="shared" si="3"/>
        <v>9554</v>
      </c>
      <c r="K104" s="52">
        <f t="shared" si="3"/>
        <v>3548</v>
      </c>
      <c r="L104" s="52">
        <f t="shared" si="3"/>
        <v>12857</v>
      </c>
      <c r="M104" s="52">
        <f t="shared" si="3"/>
        <v>45929</v>
      </c>
      <c r="N104" s="52">
        <f t="shared" si="3"/>
        <v>35863</v>
      </c>
      <c r="O104" s="52">
        <f t="shared" si="3"/>
        <v>5335</v>
      </c>
      <c r="P104" s="52">
        <f t="shared" si="3"/>
        <v>7995</v>
      </c>
      <c r="Q104" s="52">
        <f t="shared" si="3"/>
        <v>487</v>
      </c>
      <c r="R104" s="52">
        <f t="shared" si="3"/>
        <v>13</v>
      </c>
      <c r="S104" s="62">
        <f t="shared" si="5"/>
        <v>209045</v>
      </c>
      <c r="T104" s="62">
        <f t="shared" si="6"/>
        <v>85577</v>
      </c>
    </row>
    <row r="105" spans="1:20" ht="15.75" thickBot="1" x14ac:dyDescent="0.3">
      <c r="A105" s="74" t="s">
        <v>19</v>
      </c>
      <c r="B105" s="52">
        <f t="shared" si="3"/>
        <v>9169</v>
      </c>
      <c r="C105" s="52">
        <f t="shared" si="3"/>
        <v>1045</v>
      </c>
      <c r="D105" s="52">
        <f t="shared" si="3"/>
        <v>327</v>
      </c>
      <c r="E105" s="52">
        <f t="shared" si="3"/>
        <v>7976</v>
      </c>
      <c r="F105" s="52">
        <f t="shared" si="3"/>
        <v>567</v>
      </c>
      <c r="G105" s="52">
        <f t="shared" si="3"/>
        <v>6301</v>
      </c>
      <c r="H105" s="52">
        <f t="shared" si="3"/>
        <v>8555</v>
      </c>
      <c r="I105" s="52">
        <f t="shared" si="3"/>
        <v>3058</v>
      </c>
      <c r="J105" s="52">
        <f t="shared" si="3"/>
        <v>7109</v>
      </c>
      <c r="K105" s="52">
        <f t="shared" si="3"/>
        <v>1701</v>
      </c>
      <c r="L105" s="52">
        <f t="shared" si="3"/>
        <v>6406</v>
      </c>
      <c r="M105" s="52">
        <f t="shared" si="3"/>
        <v>21110</v>
      </c>
      <c r="N105" s="52">
        <f t="shared" si="3"/>
        <v>9100</v>
      </c>
      <c r="O105" s="52">
        <f t="shared" si="3"/>
        <v>3187</v>
      </c>
      <c r="P105" s="52">
        <f t="shared" si="3"/>
        <v>4131</v>
      </c>
      <c r="Q105" s="52">
        <f t="shared" si="3"/>
        <v>138</v>
      </c>
      <c r="R105" s="52">
        <f t="shared" si="3"/>
        <v>5</v>
      </c>
      <c r="S105" s="62">
        <f t="shared" si="5"/>
        <v>89885</v>
      </c>
      <c r="T105" s="62">
        <f t="shared" si="6"/>
        <v>40347</v>
      </c>
    </row>
    <row r="106" spans="1:20" ht="15.75" thickBot="1" x14ac:dyDescent="0.3">
      <c r="A106" s="74" t="s">
        <v>20</v>
      </c>
      <c r="B106" s="52">
        <f t="shared" si="3"/>
        <v>13700</v>
      </c>
      <c r="C106" s="52">
        <f t="shared" si="3"/>
        <v>19540</v>
      </c>
      <c r="D106" s="52">
        <f t="shared" si="3"/>
        <v>1522</v>
      </c>
      <c r="E106" s="52">
        <f t="shared" si="3"/>
        <v>20756</v>
      </c>
      <c r="F106" s="52">
        <f t="shared" si="3"/>
        <v>1544</v>
      </c>
      <c r="G106" s="52">
        <f t="shared" si="3"/>
        <v>15057</v>
      </c>
      <c r="H106" s="52">
        <f t="shared" si="3"/>
        <v>31509</v>
      </c>
      <c r="I106" s="52">
        <f t="shared" si="3"/>
        <v>6595</v>
      </c>
      <c r="J106" s="52">
        <f t="shared" si="3"/>
        <v>13791</v>
      </c>
      <c r="K106" s="52">
        <f t="shared" si="3"/>
        <v>5870</v>
      </c>
      <c r="L106" s="52">
        <f t="shared" si="3"/>
        <v>21434</v>
      </c>
      <c r="M106" s="52">
        <f t="shared" si="3"/>
        <v>40691</v>
      </c>
      <c r="N106" s="52">
        <f t="shared" si="3"/>
        <v>39566</v>
      </c>
      <c r="O106" s="52">
        <f t="shared" si="3"/>
        <v>8016</v>
      </c>
      <c r="P106" s="52">
        <f t="shared" si="3"/>
        <v>9270</v>
      </c>
      <c r="Q106" s="52">
        <f t="shared" si="3"/>
        <v>276</v>
      </c>
      <c r="R106" s="52">
        <f t="shared" si="3"/>
        <v>22</v>
      </c>
      <c r="S106" s="62">
        <f t="shared" si="5"/>
        <v>249159</v>
      </c>
      <c r="T106" s="62">
        <f t="shared" si="6"/>
        <v>72578</v>
      </c>
    </row>
    <row r="107" spans="1:20" ht="15.75" thickBot="1" x14ac:dyDescent="0.3">
      <c r="A107" s="74" t="s">
        <v>21</v>
      </c>
      <c r="B107" s="52">
        <f t="shared" si="3"/>
        <v>769</v>
      </c>
      <c r="C107" s="52">
        <f t="shared" si="3"/>
        <v>1163</v>
      </c>
      <c r="D107" s="52">
        <f t="shared" si="3"/>
        <v>297</v>
      </c>
      <c r="E107" s="52">
        <f t="shared" si="3"/>
        <v>563</v>
      </c>
      <c r="F107" s="52">
        <f t="shared" si="3"/>
        <v>271</v>
      </c>
      <c r="G107" s="52">
        <f t="shared" si="3"/>
        <v>1690</v>
      </c>
      <c r="H107" s="52">
        <f t="shared" si="3"/>
        <v>2723</v>
      </c>
      <c r="I107" s="52">
        <f t="shared" si="3"/>
        <v>321</v>
      </c>
      <c r="J107" s="52">
        <f t="shared" si="3"/>
        <v>1013</v>
      </c>
      <c r="K107" s="52">
        <f t="shared" si="3"/>
        <v>385</v>
      </c>
      <c r="L107" s="52">
        <f t="shared" si="3"/>
        <v>1469</v>
      </c>
      <c r="M107" s="52">
        <f t="shared" si="3"/>
        <v>9625</v>
      </c>
      <c r="N107" s="52">
        <f t="shared" si="3"/>
        <v>3454</v>
      </c>
      <c r="O107" s="52">
        <f t="shared" si="3"/>
        <v>644</v>
      </c>
      <c r="P107" s="52">
        <f t="shared" si="3"/>
        <v>1352</v>
      </c>
      <c r="Q107" s="52">
        <f t="shared" si="3"/>
        <v>33</v>
      </c>
      <c r="R107" s="52">
        <f t="shared" si="3"/>
        <v>0</v>
      </c>
      <c r="S107" s="62">
        <f t="shared" si="5"/>
        <v>25772</v>
      </c>
      <c r="T107" s="62">
        <f t="shared" si="6"/>
        <v>6327</v>
      </c>
    </row>
    <row r="108" spans="1:20" ht="15.75" thickBot="1" x14ac:dyDescent="0.3">
      <c r="A108" s="74" t="s">
        <v>22</v>
      </c>
      <c r="B108" s="52">
        <f t="shared" si="3"/>
        <v>1136</v>
      </c>
      <c r="C108" s="52">
        <f t="shared" si="3"/>
        <v>1938</v>
      </c>
      <c r="D108" s="52">
        <f t="shared" si="3"/>
        <v>1675</v>
      </c>
      <c r="E108" s="52">
        <f t="shared" si="3"/>
        <v>6338</v>
      </c>
      <c r="F108" s="52">
        <f t="shared" si="3"/>
        <v>380</v>
      </c>
      <c r="G108" s="52">
        <f t="shared" si="3"/>
        <v>5173</v>
      </c>
      <c r="H108" s="52">
        <f t="shared" si="3"/>
        <v>8024</v>
      </c>
      <c r="I108" s="52">
        <f t="shared" si="3"/>
        <v>3933</v>
      </c>
      <c r="J108" s="52">
        <f t="shared" si="3"/>
        <v>5142</v>
      </c>
      <c r="K108" s="52">
        <f t="shared" si="3"/>
        <v>1310</v>
      </c>
      <c r="L108" s="52">
        <f t="shared" si="3"/>
        <v>8252</v>
      </c>
      <c r="M108" s="52">
        <f t="shared" si="3"/>
        <v>8683</v>
      </c>
      <c r="N108" s="52">
        <f t="shared" si="3"/>
        <v>3587</v>
      </c>
      <c r="O108" s="52">
        <f t="shared" si="3"/>
        <v>3482</v>
      </c>
      <c r="P108" s="52">
        <f t="shared" si="3"/>
        <v>3214</v>
      </c>
      <c r="Q108" s="52">
        <f t="shared" si="3"/>
        <v>5</v>
      </c>
      <c r="R108" s="52">
        <f t="shared" si="3"/>
        <v>14</v>
      </c>
      <c r="S108" s="62">
        <f t="shared" si="5"/>
        <v>62286</v>
      </c>
      <c r="T108" s="62">
        <f t="shared" si="6"/>
        <v>16313</v>
      </c>
    </row>
    <row r="109" spans="1:20" ht="15.75" thickBot="1" x14ac:dyDescent="0.3">
      <c r="A109" s="75" t="s">
        <v>23</v>
      </c>
      <c r="B109" s="52">
        <f t="shared" si="3"/>
        <v>67660</v>
      </c>
      <c r="C109" s="52">
        <f t="shared" ref="C109:R109" si="7">+C21+C43+C65+C87</f>
        <v>11966</v>
      </c>
      <c r="D109" s="52">
        <f t="shared" si="7"/>
        <v>60471</v>
      </c>
      <c r="E109" s="52">
        <f t="shared" si="7"/>
        <v>219929</v>
      </c>
      <c r="F109" s="52">
        <f t="shared" si="7"/>
        <v>21407</v>
      </c>
      <c r="G109" s="52">
        <f t="shared" si="7"/>
        <v>289045</v>
      </c>
      <c r="H109" s="52">
        <f t="shared" si="7"/>
        <v>465865</v>
      </c>
      <c r="I109" s="52">
        <f t="shared" si="7"/>
        <v>114196</v>
      </c>
      <c r="J109" s="52">
        <f t="shared" si="7"/>
        <v>185998</v>
      </c>
      <c r="K109" s="52">
        <f t="shared" si="7"/>
        <v>138615</v>
      </c>
      <c r="L109" s="52">
        <f t="shared" si="7"/>
        <v>456490</v>
      </c>
      <c r="M109" s="52">
        <f t="shared" si="7"/>
        <v>319570</v>
      </c>
      <c r="N109" s="52">
        <f t="shared" si="7"/>
        <v>183419</v>
      </c>
      <c r="O109" s="52">
        <f t="shared" si="7"/>
        <v>90542</v>
      </c>
      <c r="P109" s="52">
        <f t="shared" si="7"/>
        <v>234023</v>
      </c>
      <c r="Q109" s="52">
        <f t="shared" si="7"/>
        <v>30113</v>
      </c>
      <c r="R109" s="52">
        <f t="shared" si="7"/>
        <v>521</v>
      </c>
      <c r="S109" s="62">
        <f t="shared" si="5"/>
        <v>2889830</v>
      </c>
      <c r="T109" s="62">
        <f t="shared" si="6"/>
        <v>507256</v>
      </c>
    </row>
    <row r="110" spans="1:20" ht="15.75" thickBot="1" x14ac:dyDescent="0.3">
      <c r="A110" s="72" t="s">
        <v>24</v>
      </c>
      <c r="B110" s="67">
        <f>+SUM(B94:B109)</f>
        <v>270022</v>
      </c>
      <c r="C110" s="67">
        <f t="shared" ref="C110:R110" si="8">+SUM(C94:C109)</f>
        <v>44018</v>
      </c>
      <c r="D110" s="67">
        <f t="shared" si="8"/>
        <v>133279</v>
      </c>
      <c r="E110" s="67">
        <f t="shared" si="8"/>
        <v>417410</v>
      </c>
      <c r="F110" s="67">
        <f t="shared" si="8"/>
        <v>39830</v>
      </c>
      <c r="G110" s="67">
        <f t="shared" si="8"/>
        <v>541600</v>
      </c>
      <c r="H110" s="67">
        <f t="shared" si="8"/>
        <v>778640</v>
      </c>
      <c r="I110" s="67">
        <f t="shared" si="8"/>
        <v>202137</v>
      </c>
      <c r="J110" s="67">
        <f t="shared" si="8"/>
        <v>340613</v>
      </c>
      <c r="K110" s="67">
        <f t="shared" si="8"/>
        <v>195963</v>
      </c>
      <c r="L110" s="67">
        <f t="shared" si="8"/>
        <v>723421</v>
      </c>
      <c r="M110" s="67">
        <f t="shared" si="8"/>
        <v>806342</v>
      </c>
      <c r="N110" s="67">
        <f t="shared" si="8"/>
        <v>457659</v>
      </c>
      <c r="O110" s="67">
        <f t="shared" si="8"/>
        <v>166480</v>
      </c>
      <c r="P110" s="67">
        <f t="shared" si="8"/>
        <v>395997</v>
      </c>
      <c r="Q110" s="67">
        <f t="shared" si="8"/>
        <v>47253</v>
      </c>
      <c r="R110" s="67">
        <f t="shared" si="8"/>
        <v>834</v>
      </c>
      <c r="S110" s="62">
        <f>+SUM(B110:R110)</f>
        <v>5561498</v>
      </c>
      <c r="T110" s="62">
        <f>+SUM(T94:T109)</f>
        <v>1453329</v>
      </c>
    </row>
    <row r="112" spans="1:20" x14ac:dyDescent="0.25">
      <c r="A112" s="1"/>
    </row>
  </sheetData>
  <mergeCells count="10">
    <mergeCell ref="A68:L68"/>
    <mergeCell ref="A69:L69"/>
    <mergeCell ref="A90:L90"/>
    <mergeCell ref="A91:L91"/>
    <mergeCell ref="A2:L2"/>
    <mergeCell ref="A3:L3"/>
    <mergeCell ref="A24:L24"/>
    <mergeCell ref="A25:L25"/>
    <mergeCell ref="A46:L46"/>
    <mergeCell ref="A47:L47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T112"/>
  <sheetViews>
    <sheetView topLeftCell="F87" zoomScale="90" zoomScaleNormal="90" workbookViewId="0">
      <selection activeCell="S105" sqref="S105"/>
    </sheetView>
  </sheetViews>
  <sheetFormatPr baseColWidth="10" defaultRowHeight="15" x14ac:dyDescent="0.25"/>
  <cols>
    <col min="1" max="1" width="39.28515625" bestFit="1" customWidth="1"/>
    <col min="2" max="2" width="12.140625" bestFit="1" customWidth="1"/>
    <col min="3" max="3" width="10.5703125" bestFit="1" customWidth="1"/>
    <col min="4" max="4" width="11.85546875" bestFit="1" customWidth="1"/>
    <col min="5" max="5" width="13.140625" bestFit="1" customWidth="1"/>
    <col min="6" max="6" width="14.7109375" bestFit="1" customWidth="1"/>
    <col min="7" max="7" width="11.5703125" bestFit="1" customWidth="1"/>
    <col min="8" max="8" width="12.42578125" bestFit="1" customWidth="1"/>
    <col min="9" max="9" width="13" bestFit="1" customWidth="1"/>
    <col min="10" max="10" width="13.5703125" bestFit="1" customWidth="1"/>
    <col min="11" max="11" width="12.5703125" customWidth="1"/>
    <col min="12" max="12" width="14.85546875" customWidth="1"/>
    <col min="13" max="13" width="14.85546875" bestFit="1" customWidth="1"/>
    <col min="14" max="14" width="11.7109375" bestFit="1" customWidth="1"/>
    <col min="15" max="15" width="11.85546875" bestFit="1" customWidth="1"/>
    <col min="16" max="16" width="12.42578125" bestFit="1" customWidth="1"/>
    <col min="17" max="17" width="10.5703125" bestFit="1" customWidth="1"/>
    <col min="18" max="18" width="14.5703125" bestFit="1" customWidth="1"/>
    <col min="19" max="19" width="15.28515625" customWidth="1"/>
    <col min="20" max="20" width="14" customWidth="1"/>
  </cols>
  <sheetData>
    <row r="2" spans="1:20" ht="18.75" x14ac:dyDescent="0.3">
      <c r="A2" s="104" t="s">
        <v>26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</row>
    <row r="3" spans="1:20" ht="19.5" thickBot="1" x14ac:dyDescent="0.35">
      <c r="A3" s="104" t="s">
        <v>27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</row>
    <row r="4" spans="1:20" x14ac:dyDescent="0.25">
      <c r="A4" s="2" t="s">
        <v>0</v>
      </c>
      <c r="B4" s="3" t="s">
        <v>30</v>
      </c>
      <c r="C4" s="4" t="s">
        <v>31</v>
      </c>
      <c r="D4" s="4" t="s">
        <v>32</v>
      </c>
      <c r="E4" s="4" t="s">
        <v>1</v>
      </c>
      <c r="F4" s="4" t="s">
        <v>2</v>
      </c>
      <c r="G4" s="4" t="s">
        <v>33</v>
      </c>
      <c r="H4" s="4" t="s">
        <v>3</v>
      </c>
      <c r="I4" s="4" t="s">
        <v>34</v>
      </c>
      <c r="J4" s="5" t="s">
        <v>4</v>
      </c>
      <c r="K4" s="5" t="s">
        <v>35</v>
      </c>
      <c r="L4" s="5" t="s">
        <v>6</v>
      </c>
      <c r="M4" s="5" t="s">
        <v>36</v>
      </c>
      <c r="N4" s="5" t="s">
        <v>37</v>
      </c>
      <c r="O4" s="5" t="s">
        <v>5</v>
      </c>
      <c r="P4" s="5" t="s">
        <v>38</v>
      </c>
      <c r="Q4" s="5" t="s">
        <v>39</v>
      </c>
      <c r="R4" s="5" t="s">
        <v>40</v>
      </c>
      <c r="S4" s="6" t="s">
        <v>52</v>
      </c>
      <c r="T4" s="7" t="s">
        <v>54</v>
      </c>
    </row>
    <row r="5" spans="1:20" ht="15.75" thickBot="1" x14ac:dyDescent="0.3">
      <c r="A5" s="8"/>
      <c r="B5" s="9" t="s">
        <v>41</v>
      </c>
      <c r="C5" s="10" t="s">
        <v>41</v>
      </c>
      <c r="D5" s="10" t="s">
        <v>42</v>
      </c>
      <c r="E5" s="10" t="s">
        <v>43</v>
      </c>
      <c r="F5" s="10" t="s">
        <v>8</v>
      </c>
      <c r="G5" s="10" t="s">
        <v>41</v>
      </c>
      <c r="H5" s="10" t="s">
        <v>41</v>
      </c>
      <c r="I5" s="10" t="s">
        <v>44</v>
      </c>
      <c r="J5" s="11" t="s">
        <v>41</v>
      </c>
      <c r="K5" s="11" t="s">
        <v>45</v>
      </c>
      <c r="L5" s="11" t="s">
        <v>46</v>
      </c>
      <c r="M5" s="11" t="s">
        <v>47</v>
      </c>
      <c r="N5" s="11" t="s">
        <v>41</v>
      </c>
      <c r="O5" s="11" t="s">
        <v>48</v>
      </c>
      <c r="P5" s="11" t="s">
        <v>49</v>
      </c>
      <c r="Q5" s="11" t="s">
        <v>50</v>
      </c>
      <c r="R5" s="11" t="s">
        <v>51</v>
      </c>
      <c r="S5" s="12" t="s">
        <v>53</v>
      </c>
      <c r="T5" s="13" t="s">
        <v>55</v>
      </c>
    </row>
    <row r="6" spans="1:20" x14ac:dyDescent="0.25">
      <c r="A6" s="14" t="s">
        <v>9</v>
      </c>
      <c r="B6" s="15">
        <v>1199</v>
      </c>
      <c r="C6" s="16">
        <v>151</v>
      </c>
      <c r="D6" s="16">
        <v>1133</v>
      </c>
      <c r="E6" s="16">
        <v>2893</v>
      </c>
      <c r="F6" s="16">
        <v>219</v>
      </c>
      <c r="G6" s="16">
        <v>3523</v>
      </c>
      <c r="H6" s="16">
        <v>3749</v>
      </c>
      <c r="I6" s="16">
        <v>2072</v>
      </c>
      <c r="J6" s="16">
        <v>2180</v>
      </c>
      <c r="K6" s="16">
        <v>911</v>
      </c>
      <c r="L6" s="16">
        <v>2798</v>
      </c>
      <c r="M6" s="16">
        <v>14870</v>
      </c>
      <c r="N6" s="16">
        <v>4715</v>
      </c>
      <c r="O6" s="16">
        <v>1022</v>
      </c>
      <c r="P6" s="16">
        <v>2826</v>
      </c>
      <c r="Q6" s="16">
        <v>850</v>
      </c>
      <c r="R6" s="17">
        <v>1</v>
      </c>
      <c r="S6" s="18">
        <v>45112</v>
      </c>
      <c r="T6" s="19">
        <v>8160</v>
      </c>
    </row>
    <row r="7" spans="1:20" x14ac:dyDescent="0.25">
      <c r="A7" s="20" t="s">
        <v>10</v>
      </c>
      <c r="B7" s="21">
        <v>124</v>
      </c>
      <c r="C7" s="22">
        <v>42</v>
      </c>
      <c r="D7" s="22">
        <v>3746</v>
      </c>
      <c r="E7" s="22">
        <v>3129</v>
      </c>
      <c r="F7" s="22">
        <v>327</v>
      </c>
      <c r="G7" s="22">
        <v>5313</v>
      </c>
      <c r="H7" s="22">
        <v>8447</v>
      </c>
      <c r="I7" s="22">
        <v>3448</v>
      </c>
      <c r="J7" s="22">
        <v>3797</v>
      </c>
      <c r="K7" s="22">
        <v>1664</v>
      </c>
      <c r="L7" s="22">
        <v>6288</v>
      </c>
      <c r="M7" s="22">
        <v>17414</v>
      </c>
      <c r="N7" s="22">
        <v>4862</v>
      </c>
      <c r="O7" s="22">
        <v>1326</v>
      </c>
      <c r="P7" s="22">
        <v>4495</v>
      </c>
      <c r="Q7" s="22">
        <v>968</v>
      </c>
      <c r="R7" s="23">
        <v>0</v>
      </c>
      <c r="S7" s="24">
        <v>65390</v>
      </c>
      <c r="T7" s="25">
        <v>7845</v>
      </c>
    </row>
    <row r="8" spans="1:20" x14ac:dyDescent="0.25">
      <c r="A8" s="20" t="s">
        <v>11</v>
      </c>
      <c r="B8" s="21">
        <v>378</v>
      </c>
      <c r="C8" s="22">
        <v>17</v>
      </c>
      <c r="D8" s="22">
        <v>17317</v>
      </c>
      <c r="E8" s="22">
        <v>10556</v>
      </c>
      <c r="F8" s="22">
        <v>366</v>
      </c>
      <c r="G8" s="22">
        <v>15587</v>
      </c>
      <c r="H8" s="22">
        <v>14656</v>
      </c>
      <c r="I8" s="22">
        <v>6391</v>
      </c>
      <c r="J8" s="22">
        <v>8518</v>
      </c>
      <c r="K8" s="22">
        <v>4318</v>
      </c>
      <c r="L8" s="22">
        <v>19419</v>
      </c>
      <c r="M8" s="22">
        <v>22559</v>
      </c>
      <c r="N8" s="22">
        <v>7280</v>
      </c>
      <c r="O8" s="22">
        <v>2387</v>
      </c>
      <c r="P8" s="22">
        <v>10240</v>
      </c>
      <c r="Q8" s="22">
        <v>1690</v>
      </c>
      <c r="R8" s="23">
        <v>17</v>
      </c>
      <c r="S8" s="24">
        <v>141696</v>
      </c>
      <c r="T8" s="25">
        <v>11589</v>
      </c>
    </row>
    <row r="9" spans="1:20" x14ac:dyDescent="0.25">
      <c r="A9" s="20" t="s">
        <v>12</v>
      </c>
      <c r="B9" s="21">
        <v>3430</v>
      </c>
      <c r="C9" s="22">
        <v>27</v>
      </c>
      <c r="D9" s="22">
        <v>7503</v>
      </c>
      <c r="E9" s="22">
        <v>1881</v>
      </c>
      <c r="F9" s="22">
        <v>309</v>
      </c>
      <c r="G9" s="22">
        <v>5302</v>
      </c>
      <c r="H9" s="22">
        <v>5227</v>
      </c>
      <c r="I9" s="22">
        <v>1695</v>
      </c>
      <c r="J9" s="22">
        <v>3360</v>
      </c>
      <c r="K9" s="22">
        <v>1422</v>
      </c>
      <c r="L9" s="22">
        <v>7160</v>
      </c>
      <c r="M9" s="22">
        <v>13015</v>
      </c>
      <c r="N9" s="22">
        <v>1784</v>
      </c>
      <c r="O9" s="22">
        <v>1294</v>
      </c>
      <c r="P9" s="22">
        <v>3853</v>
      </c>
      <c r="Q9" s="22">
        <v>347</v>
      </c>
      <c r="R9" s="23">
        <v>5</v>
      </c>
      <c r="S9" s="24">
        <v>57614</v>
      </c>
      <c r="T9" s="25">
        <v>6500</v>
      </c>
    </row>
    <row r="10" spans="1:20" x14ac:dyDescent="0.25">
      <c r="A10" s="20" t="s">
        <v>13</v>
      </c>
      <c r="B10" s="21">
        <v>7837</v>
      </c>
      <c r="C10" s="22">
        <v>682</v>
      </c>
      <c r="D10" s="22">
        <v>7547</v>
      </c>
      <c r="E10" s="22">
        <v>5125</v>
      </c>
      <c r="F10" s="22">
        <v>607</v>
      </c>
      <c r="G10" s="22">
        <v>17444</v>
      </c>
      <c r="H10" s="22">
        <v>13506</v>
      </c>
      <c r="I10" s="22">
        <v>7095</v>
      </c>
      <c r="J10" s="22">
        <v>4937</v>
      </c>
      <c r="K10" s="22">
        <v>3489</v>
      </c>
      <c r="L10" s="22">
        <v>15339</v>
      </c>
      <c r="M10" s="22">
        <v>15883</v>
      </c>
      <c r="N10" s="22">
        <v>11437</v>
      </c>
      <c r="O10" s="22">
        <v>3258</v>
      </c>
      <c r="P10" s="22">
        <v>7346</v>
      </c>
      <c r="Q10" s="22">
        <v>1830</v>
      </c>
      <c r="R10" s="23">
        <v>118</v>
      </c>
      <c r="S10" s="24">
        <v>123480</v>
      </c>
      <c r="T10" s="25">
        <v>15082</v>
      </c>
    </row>
    <row r="11" spans="1:20" x14ac:dyDescent="0.25">
      <c r="A11" s="20" t="s">
        <v>14</v>
      </c>
      <c r="B11" s="21">
        <v>12348</v>
      </c>
      <c r="C11" s="22">
        <v>387</v>
      </c>
      <c r="D11" s="22">
        <v>5707</v>
      </c>
      <c r="E11" s="22">
        <v>15098</v>
      </c>
      <c r="F11" s="22">
        <v>1753</v>
      </c>
      <c r="G11" s="22">
        <v>38984</v>
      </c>
      <c r="H11" s="22">
        <v>29204</v>
      </c>
      <c r="I11" s="22">
        <v>13862</v>
      </c>
      <c r="J11" s="22">
        <v>18832</v>
      </c>
      <c r="K11" s="22">
        <v>10179</v>
      </c>
      <c r="L11" s="22">
        <v>37418</v>
      </c>
      <c r="M11" s="22">
        <v>62412</v>
      </c>
      <c r="N11" s="22">
        <v>23788</v>
      </c>
      <c r="O11" s="22">
        <v>9999</v>
      </c>
      <c r="P11" s="22">
        <v>23157</v>
      </c>
      <c r="Q11" s="22">
        <v>4081</v>
      </c>
      <c r="R11" s="23">
        <v>41</v>
      </c>
      <c r="S11" s="24">
        <v>307250</v>
      </c>
      <c r="T11" s="25">
        <v>56756</v>
      </c>
    </row>
    <row r="12" spans="1:20" x14ac:dyDescent="0.25">
      <c r="A12" s="20" t="s">
        <v>15</v>
      </c>
      <c r="B12" s="21">
        <v>33680</v>
      </c>
      <c r="C12" s="22">
        <v>729</v>
      </c>
      <c r="D12" s="22">
        <v>4777</v>
      </c>
      <c r="E12" s="22">
        <v>18044</v>
      </c>
      <c r="F12" s="22">
        <v>937</v>
      </c>
      <c r="G12" s="22">
        <v>19335</v>
      </c>
      <c r="H12" s="22">
        <v>26062</v>
      </c>
      <c r="I12" s="22">
        <v>4343</v>
      </c>
      <c r="J12" s="22">
        <v>6821</v>
      </c>
      <c r="K12" s="22">
        <v>4768</v>
      </c>
      <c r="L12" s="22">
        <v>15337</v>
      </c>
      <c r="M12" s="22">
        <v>34365</v>
      </c>
      <c r="N12" s="22">
        <v>8989</v>
      </c>
      <c r="O12" s="22">
        <v>4942</v>
      </c>
      <c r="P12" s="22">
        <v>10795</v>
      </c>
      <c r="Q12" s="22">
        <v>581</v>
      </c>
      <c r="R12" s="23">
        <v>5</v>
      </c>
      <c r="S12" s="24">
        <v>194510</v>
      </c>
      <c r="T12" s="25">
        <v>35305</v>
      </c>
    </row>
    <row r="13" spans="1:20" x14ac:dyDescent="0.25">
      <c r="A13" s="20" t="s">
        <v>16</v>
      </c>
      <c r="B13" s="21">
        <v>27618</v>
      </c>
      <c r="C13" s="22">
        <v>58</v>
      </c>
      <c r="D13" s="22">
        <v>625</v>
      </c>
      <c r="E13" s="22">
        <v>11645</v>
      </c>
      <c r="F13" s="22">
        <v>940</v>
      </c>
      <c r="G13" s="22">
        <v>15784</v>
      </c>
      <c r="H13" s="22">
        <v>20786</v>
      </c>
      <c r="I13" s="22">
        <v>5924</v>
      </c>
      <c r="J13" s="22">
        <v>5839</v>
      </c>
      <c r="K13" s="22">
        <v>4470</v>
      </c>
      <c r="L13" s="22">
        <v>14492</v>
      </c>
      <c r="M13" s="22">
        <v>40477</v>
      </c>
      <c r="N13" s="22">
        <v>10445</v>
      </c>
      <c r="O13" s="22">
        <v>3972</v>
      </c>
      <c r="P13" s="22">
        <v>9167</v>
      </c>
      <c r="Q13" s="22">
        <v>174</v>
      </c>
      <c r="R13" s="23">
        <v>5</v>
      </c>
      <c r="S13" s="24">
        <v>172421</v>
      </c>
      <c r="T13" s="25">
        <v>23441</v>
      </c>
    </row>
    <row r="14" spans="1:20" x14ac:dyDescent="0.25">
      <c r="A14" s="20" t="s">
        <v>56</v>
      </c>
      <c r="B14" s="21">
        <v>7699</v>
      </c>
      <c r="C14" s="22">
        <v>40</v>
      </c>
      <c r="D14" s="22">
        <v>180</v>
      </c>
      <c r="E14" s="22">
        <v>3708</v>
      </c>
      <c r="F14" s="22">
        <v>252</v>
      </c>
      <c r="G14" s="22">
        <v>6718</v>
      </c>
      <c r="H14" s="22">
        <v>6332</v>
      </c>
      <c r="I14" s="22">
        <v>1405</v>
      </c>
      <c r="J14" s="22">
        <v>2283</v>
      </c>
      <c r="K14" s="22">
        <v>1287</v>
      </c>
      <c r="L14" s="22">
        <v>4596</v>
      </c>
      <c r="M14" s="22">
        <v>25535</v>
      </c>
      <c r="N14" s="22">
        <v>6327</v>
      </c>
      <c r="O14" s="22">
        <v>1606</v>
      </c>
      <c r="P14" s="22">
        <v>2883</v>
      </c>
      <c r="Q14" s="22">
        <v>113</v>
      </c>
      <c r="R14" s="23">
        <v>0</v>
      </c>
      <c r="S14" s="24">
        <v>70964</v>
      </c>
      <c r="T14" s="25">
        <v>7120</v>
      </c>
    </row>
    <row r="15" spans="1:20" x14ac:dyDescent="0.25">
      <c r="A15" s="20" t="s">
        <v>17</v>
      </c>
      <c r="B15" s="21">
        <v>12525</v>
      </c>
      <c r="C15" s="22">
        <v>2413</v>
      </c>
      <c r="D15" s="22">
        <v>1305</v>
      </c>
      <c r="E15" s="22">
        <v>18626</v>
      </c>
      <c r="F15" s="22">
        <v>1635</v>
      </c>
      <c r="G15" s="22">
        <v>41277</v>
      </c>
      <c r="H15" s="22">
        <v>25067</v>
      </c>
      <c r="I15" s="22">
        <v>5898</v>
      </c>
      <c r="J15" s="22">
        <v>14805</v>
      </c>
      <c r="K15" s="22">
        <v>7924</v>
      </c>
      <c r="L15" s="22">
        <v>27466</v>
      </c>
      <c r="M15" s="22">
        <v>39570</v>
      </c>
      <c r="N15" s="22">
        <v>25600</v>
      </c>
      <c r="O15" s="22">
        <v>12786</v>
      </c>
      <c r="P15" s="22">
        <v>19761</v>
      </c>
      <c r="Q15" s="22">
        <v>400</v>
      </c>
      <c r="R15" s="23">
        <v>15</v>
      </c>
      <c r="S15" s="24">
        <v>257073</v>
      </c>
      <c r="T15" s="25">
        <v>36575</v>
      </c>
    </row>
    <row r="16" spans="1:20" x14ac:dyDescent="0.25">
      <c r="A16" s="20" t="s">
        <v>18</v>
      </c>
      <c r="B16" s="21">
        <v>4706</v>
      </c>
      <c r="C16" s="22">
        <v>584</v>
      </c>
      <c r="D16" s="22">
        <v>358</v>
      </c>
      <c r="E16" s="22">
        <v>8912</v>
      </c>
      <c r="F16" s="22">
        <v>899</v>
      </c>
      <c r="G16" s="22">
        <v>15079</v>
      </c>
      <c r="H16" s="22">
        <v>15562</v>
      </c>
      <c r="I16" s="22">
        <v>4889</v>
      </c>
      <c r="J16" s="22">
        <v>3894</v>
      </c>
      <c r="K16" s="22">
        <v>3360</v>
      </c>
      <c r="L16" s="22">
        <v>7606</v>
      </c>
      <c r="M16" s="22">
        <v>27509</v>
      </c>
      <c r="N16" s="22">
        <v>14750</v>
      </c>
      <c r="O16" s="22">
        <v>4071</v>
      </c>
      <c r="P16" s="22">
        <v>5786</v>
      </c>
      <c r="Q16" s="22">
        <v>330</v>
      </c>
      <c r="R16" s="23">
        <v>3</v>
      </c>
      <c r="S16" s="24">
        <v>118298</v>
      </c>
      <c r="T16" s="25">
        <v>14899</v>
      </c>
    </row>
    <row r="17" spans="1:20" x14ac:dyDescent="0.25">
      <c r="A17" s="20" t="s">
        <v>19</v>
      </c>
      <c r="B17" s="21">
        <v>5111</v>
      </c>
      <c r="C17" s="22">
        <v>560</v>
      </c>
      <c r="D17" s="22">
        <v>152</v>
      </c>
      <c r="E17" s="22">
        <v>4659</v>
      </c>
      <c r="F17" s="22">
        <v>203</v>
      </c>
      <c r="G17" s="22">
        <v>5108</v>
      </c>
      <c r="H17" s="22">
        <v>5722</v>
      </c>
      <c r="I17" s="22">
        <v>2597</v>
      </c>
      <c r="J17" s="22">
        <v>2581</v>
      </c>
      <c r="K17" s="22">
        <v>1543</v>
      </c>
      <c r="L17" s="22">
        <v>4763</v>
      </c>
      <c r="M17" s="22">
        <v>15882</v>
      </c>
      <c r="N17" s="22">
        <v>6829</v>
      </c>
      <c r="O17" s="22">
        <v>3064</v>
      </c>
      <c r="P17" s="22">
        <v>3659</v>
      </c>
      <c r="Q17" s="22">
        <v>60</v>
      </c>
      <c r="R17" s="23">
        <v>5</v>
      </c>
      <c r="S17" s="24">
        <v>62498</v>
      </c>
      <c r="T17" s="25">
        <v>13768</v>
      </c>
    </row>
    <row r="18" spans="1:20" x14ac:dyDescent="0.25">
      <c r="A18" s="20" t="s">
        <v>20</v>
      </c>
      <c r="B18" s="21">
        <v>8393</v>
      </c>
      <c r="C18" s="22">
        <v>13359</v>
      </c>
      <c r="D18" s="22">
        <v>328</v>
      </c>
      <c r="E18" s="22">
        <v>13202</v>
      </c>
      <c r="F18" s="22">
        <v>646</v>
      </c>
      <c r="G18" s="22">
        <v>12058</v>
      </c>
      <c r="H18" s="22">
        <v>18506</v>
      </c>
      <c r="I18" s="22">
        <v>4578</v>
      </c>
      <c r="J18" s="22">
        <v>7359</v>
      </c>
      <c r="K18" s="22">
        <v>5583</v>
      </c>
      <c r="L18" s="22">
        <v>13295</v>
      </c>
      <c r="M18" s="22">
        <v>28704</v>
      </c>
      <c r="N18" s="22">
        <v>8296</v>
      </c>
      <c r="O18" s="22">
        <v>5118</v>
      </c>
      <c r="P18" s="22">
        <v>7082</v>
      </c>
      <c r="Q18" s="22">
        <v>111</v>
      </c>
      <c r="R18" s="23">
        <v>1</v>
      </c>
      <c r="S18" s="24">
        <v>146619</v>
      </c>
      <c r="T18" s="25">
        <v>17719</v>
      </c>
    </row>
    <row r="19" spans="1:20" x14ac:dyDescent="0.25">
      <c r="A19" s="20" t="s">
        <v>21</v>
      </c>
      <c r="B19" s="21">
        <v>615</v>
      </c>
      <c r="C19" s="22">
        <v>820</v>
      </c>
      <c r="D19" s="22">
        <v>102</v>
      </c>
      <c r="E19" s="22">
        <v>349</v>
      </c>
      <c r="F19" s="22">
        <v>241</v>
      </c>
      <c r="G19" s="22">
        <v>927</v>
      </c>
      <c r="H19" s="22">
        <v>1920</v>
      </c>
      <c r="I19" s="22">
        <v>269</v>
      </c>
      <c r="J19" s="22">
        <v>638</v>
      </c>
      <c r="K19" s="22">
        <v>381</v>
      </c>
      <c r="L19" s="22">
        <v>1181</v>
      </c>
      <c r="M19" s="22">
        <v>7282</v>
      </c>
      <c r="N19" s="22">
        <v>1376</v>
      </c>
      <c r="O19" s="22">
        <v>544</v>
      </c>
      <c r="P19" s="22">
        <v>984</v>
      </c>
      <c r="Q19" s="22">
        <v>4</v>
      </c>
      <c r="R19" s="23">
        <v>0</v>
      </c>
      <c r="S19" s="24">
        <v>17633</v>
      </c>
      <c r="T19" s="25">
        <v>3054</v>
      </c>
    </row>
    <row r="20" spans="1:20" x14ac:dyDescent="0.25">
      <c r="A20" s="20" t="s">
        <v>22</v>
      </c>
      <c r="B20" s="21">
        <v>751</v>
      </c>
      <c r="C20" s="22">
        <v>1858</v>
      </c>
      <c r="D20" s="22">
        <v>1643</v>
      </c>
      <c r="E20" s="22">
        <v>5009</v>
      </c>
      <c r="F20" s="22">
        <v>348</v>
      </c>
      <c r="G20" s="22">
        <v>4750</v>
      </c>
      <c r="H20" s="22">
        <v>5866</v>
      </c>
      <c r="I20" s="22">
        <v>3250</v>
      </c>
      <c r="J20" s="22">
        <v>4246</v>
      </c>
      <c r="K20" s="22">
        <v>1193</v>
      </c>
      <c r="L20" s="22">
        <v>4268</v>
      </c>
      <c r="M20" s="22">
        <v>7564</v>
      </c>
      <c r="N20" s="22">
        <v>2167</v>
      </c>
      <c r="O20" s="22">
        <v>1004</v>
      </c>
      <c r="P20" s="22">
        <v>2539</v>
      </c>
      <c r="Q20" s="22">
        <v>4</v>
      </c>
      <c r="R20" s="23">
        <v>5</v>
      </c>
      <c r="S20" s="24">
        <v>46465</v>
      </c>
      <c r="T20" s="25">
        <v>7180</v>
      </c>
    </row>
    <row r="21" spans="1:20" ht="15.75" thickBot="1" x14ac:dyDescent="0.3">
      <c r="A21" s="26" t="s">
        <v>23</v>
      </c>
      <c r="B21" s="27">
        <v>41914</v>
      </c>
      <c r="C21" s="28">
        <v>2927</v>
      </c>
      <c r="D21" s="28">
        <v>8776</v>
      </c>
      <c r="E21" s="28">
        <v>140042</v>
      </c>
      <c r="F21" s="28">
        <v>7174</v>
      </c>
      <c r="G21" s="28">
        <v>197431</v>
      </c>
      <c r="H21" s="28">
        <v>254276</v>
      </c>
      <c r="I21" s="28">
        <v>77932</v>
      </c>
      <c r="J21" s="28">
        <v>105830</v>
      </c>
      <c r="K21" s="28">
        <v>122479</v>
      </c>
      <c r="L21" s="28">
        <v>319730</v>
      </c>
      <c r="M21" s="28">
        <v>226233</v>
      </c>
      <c r="N21" s="28">
        <v>111844</v>
      </c>
      <c r="O21" s="28">
        <v>63458</v>
      </c>
      <c r="P21" s="28">
        <v>175051</v>
      </c>
      <c r="Q21" s="28">
        <v>13991</v>
      </c>
      <c r="R21" s="29">
        <v>476</v>
      </c>
      <c r="S21" s="30">
        <v>1869564</v>
      </c>
      <c r="T21" s="31">
        <v>162549</v>
      </c>
    </row>
    <row r="22" spans="1:20" ht="15.75" thickBot="1" x14ac:dyDescent="0.3">
      <c r="A22" s="32" t="s">
        <v>24</v>
      </c>
      <c r="B22" s="33">
        <v>168328</v>
      </c>
      <c r="C22" s="33">
        <v>24654</v>
      </c>
      <c r="D22" s="33">
        <v>61199</v>
      </c>
      <c r="E22" s="33">
        <v>262878</v>
      </c>
      <c r="F22" s="33">
        <v>16856</v>
      </c>
      <c r="G22" s="33">
        <v>404620</v>
      </c>
      <c r="H22" s="33">
        <v>454888</v>
      </c>
      <c r="I22" s="33">
        <v>145648</v>
      </c>
      <c r="J22" s="33">
        <v>195920</v>
      </c>
      <c r="K22" s="33">
        <v>174971</v>
      </c>
      <c r="L22" s="33">
        <v>501156</v>
      </c>
      <c r="M22" s="33">
        <v>599274</v>
      </c>
      <c r="N22" s="33">
        <v>250489</v>
      </c>
      <c r="O22" s="33">
        <v>119851</v>
      </c>
      <c r="P22" s="33">
        <v>289624</v>
      </c>
      <c r="Q22" s="33">
        <v>25534</v>
      </c>
      <c r="R22" s="33">
        <v>697</v>
      </c>
      <c r="S22" s="34">
        <v>3696587</v>
      </c>
      <c r="T22" s="33">
        <v>427542</v>
      </c>
    </row>
    <row r="24" spans="1:20" ht="18.75" x14ac:dyDescent="0.3">
      <c r="A24" s="104" t="s">
        <v>25</v>
      </c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</row>
    <row r="25" spans="1:20" ht="19.5" thickBot="1" x14ac:dyDescent="0.35">
      <c r="A25" s="104" t="s">
        <v>28</v>
      </c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</row>
    <row r="26" spans="1:20" x14ac:dyDescent="0.25">
      <c r="A26" s="2" t="s">
        <v>0</v>
      </c>
      <c r="B26" s="3" t="s">
        <v>30</v>
      </c>
      <c r="C26" s="4" t="s">
        <v>31</v>
      </c>
      <c r="D26" s="4" t="s">
        <v>32</v>
      </c>
      <c r="E26" s="4" t="s">
        <v>1</v>
      </c>
      <c r="F26" s="4" t="s">
        <v>2</v>
      </c>
      <c r="G26" s="4" t="s">
        <v>33</v>
      </c>
      <c r="H26" s="4" t="s">
        <v>3</v>
      </c>
      <c r="I26" s="4" t="s">
        <v>34</v>
      </c>
      <c r="J26" s="5" t="s">
        <v>4</v>
      </c>
      <c r="K26" s="5" t="s">
        <v>35</v>
      </c>
      <c r="L26" s="5" t="s">
        <v>6</v>
      </c>
      <c r="M26" s="5" t="s">
        <v>36</v>
      </c>
      <c r="N26" s="5" t="s">
        <v>37</v>
      </c>
      <c r="O26" s="5" t="s">
        <v>5</v>
      </c>
      <c r="P26" s="5" t="s">
        <v>38</v>
      </c>
      <c r="Q26" s="5" t="s">
        <v>39</v>
      </c>
      <c r="R26" s="5" t="s">
        <v>40</v>
      </c>
      <c r="S26" s="6" t="s">
        <v>52</v>
      </c>
      <c r="T26" s="7" t="s">
        <v>54</v>
      </c>
    </row>
    <row r="27" spans="1:20" ht="15.75" thickBot="1" x14ac:dyDescent="0.3">
      <c r="A27" s="8"/>
      <c r="B27" s="9" t="s">
        <v>41</v>
      </c>
      <c r="C27" s="10" t="s">
        <v>41</v>
      </c>
      <c r="D27" s="10" t="s">
        <v>42</v>
      </c>
      <c r="E27" s="10" t="s">
        <v>43</v>
      </c>
      <c r="F27" s="10" t="s">
        <v>8</v>
      </c>
      <c r="G27" s="10" t="s">
        <v>41</v>
      </c>
      <c r="H27" s="10" t="s">
        <v>41</v>
      </c>
      <c r="I27" s="10" t="s">
        <v>44</v>
      </c>
      <c r="J27" s="11" t="s">
        <v>41</v>
      </c>
      <c r="K27" s="11" t="s">
        <v>45</v>
      </c>
      <c r="L27" s="11" t="s">
        <v>46</v>
      </c>
      <c r="M27" s="11" t="s">
        <v>47</v>
      </c>
      <c r="N27" s="11" t="s">
        <v>41</v>
      </c>
      <c r="O27" s="11" t="s">
        <v>48</v>
      </c>
      <c r="P27" s="11" t="s">
        <v>49</v>
      </c>
      <c r="Q27" s="11" t="s">
        <v>50</v>
      </c>
      <c r="R27" s="11" t="s">
        <v>51</v>
      </c>
      <c r="S27" s="12" t="s">
        <v>53</v>
      </c>
      <c r="T27" s="13" t="s">
        <v>55</v>
      </c>
    </row>
    <row r="28" spans="1:20" x14ac:dyDescent="0.25">
      <c r="A28" s="14" t="s">
        <v>9</v>
      </c>
      <c r="B28" s="15">
        <v>135</v>
      </c>
      <c r="C28" s="16">
        <v>76</v>
      </c>
      <c r="D28" s="16">
        <v>96</v>
      </c>
      <c r="E28" s="16">
        <v>552</v>
      </c>
      <c r="F28" s="16">
        <v>54</v>
      </c>
      <c r="G28" s="16">
        <v>515</v>
      </c>
      <c r="H28" s="16">
        <v>2335</v>
      </c>
      <c r="I28" s="16">
        <v>766</v>
      </c>
      <c r="J28" s="16">
        <v>609</v>
      </c>
      <c r="K28" s="16">
        <v>91</v>
      </c>
      <c r="L28" s="16">
        <v>1411</v>
      </c>
      <c r="M28" s="16">
        <v>615</v>
      </c>
      <c r="N28" s="16">
        <v>623</v>
      </c>
      <c r="O28" s="16">
        <v>92</v>
      </c>
      <c r="P28" s="16">
        <v>319</v>
      </c>
      <c r="Q28" s="16">
        <v>10</v>
      </c>
      <c r="R28" s="17">
        <v>0</v>
      </c>
      <c r="S28" s="18">
        <v>8299</v>
      </c>
      <c r="T28" s="19">
        <v>3917</v>
      </c>
    </row>
    <row r="29" spans="1:20" x14ac:dyDescent="0.25">
      <c r="A29" s="20" t="s">
        <v>10</v>
      </c>
      <c r="B29" s="21">
        <v>55</v>
      </c>
      <c r="C29" s="22">
        <v>223</v>
      </c>
      <c r="D29" s="22">
        <v>552</v>
      </c>
      <c r="E29" s="22">
        <v>1477</v>
      </c>
      <c r="F29" s="22">
        <v>84</v>
      </c>
      <c r="G29" s="22">
        <v>1359</v>
      </c>
      <c r="H29" s="22">
        <v>2033</v>
      </c>
      <c r="I29" s="22">
        <v>823</v>
      </c>
      <c r="J29" s="22">
        <v>1261</v>
      </c>
      <c r="K29" s="22">
        <v>129</v>
      </c>
      <c r="L29" s="22">
        <v>1686</v>
      </c>
      <c r="M29" s="22">
        <v>1252</v>
      </c>
      <c r="N29" s="22">
        <v>1379</v>
      </c>
      <c r="O29" s="22">
        <v>354</v>
      </c>
      <c r="P29" s="22">
        <v>378</v>
      </c>
      <c r="Q29" s="22">
        <v>82</v>
      </c>
      <c r="R29" s="23">
        <v>46</v>
      </c>
      <c r="S29" s="24">
        <v>13173</v>
      </c>
      <c r="T29" s="25">
        <v>6595</v>
      </c>
    </row>
    <row r="30" spans="1:20" x14ac:dyDescent="0.25">
      <c r="A30" s="20" t="s">
        <v>11</v>
      </c>
      <c r="B30" s="21">
        <v>81</v>
      </c>
      <c r="C30" s="22">
        <v>56</v>
      </c>
      <c r="D30" s="22">
        <v>579</v>
      </c>
      <c r="E30" s="22">
        <v>2168</v>
      </c>
      <c r="F30" s="22">
        <v>937</v>
      </c>
      <c r="G30" s="22">
        <v>2781</v>
      </c>
      <c r="H30" s="22">
        <v>4225</v>
      </c>
      <c r="I30" s="22">
        <v>1374</v>
      </c>
      <c r="J30" s="22">
        <v>4416</v>
      </c>
      <c r="K30" s="22">
        <v>279</v>
      </c>
      <c r="L30" s="22">
        <v>8205</v>
      </c>
      <c r="M30" s="22">
        <v>3256</v>
      </c>
      <c r="N30" s="22">
        <v>3848</v>
      </c>
      <c r="O30" s="22">
        <v>320</v>
      </c>
      <c r="P30" s="22">
        <v>1142</v>
      </c>
      <c r="Q30" s="22">
        <v>12</v>
      </c>
      <c r="R30" s="23">
        <v>0</v>
      </c>
      <c r="S30" s="24">
        <v>33679</v>
      </c>
      <c r="T30" s="25">
        <v>13100</v>
      </c>
    </row>
    <row r="31" spans="1:20" x14ac:dyDescent="0.25">
      <c r="A31" s="20" t="s">
        <v>12</v>
      </c>
      <c r="B31" s="21">
        <v>384</v>
      </c>
      <c r="C31" s="22">
        <v>117</v>
      </c>
      <c r="D31" s="22">
        <v>427</v>
      </c>
      <c r="E31" s="22">
        <v>471</v>
      </c>
      <c r="F31" s="22">
        <v>16</v>
      </c>
      <c r="G31" s="22">
        <v>753</v>
      </c>
      <c r="H31" s="22">
        <v>1452</v>
      </c>
      <c r="I31" s="22">
        <v>536</v>
      </c>
      <c r="J31" s="22">
        <v>926</v>
      </c>
      <c r="K31" s="22">
        <v>61</v>
      </c>
      <c r="L31" s="22">
        <v>1458</v>
      </c>
      <c r="M31" s="22">
        <v>1827</v>
      </c>
      <c r="N31" s="22">
        <v>597</v>
      </c>
      <c r="O31" s="22">
        <v>22</v>
      </c>
      <c r="P31" s="22">
        <v>386</v>
      </c>
      <c r="Q31" s="22">
        <v>1</v>
      </c>
      <c r="R31" s="23">
        <v>0</v>
      </c>
      <c r="S31" s="24">
        <v>9434</v>
      </c>
      <c r="T31" s="25">
        <v>1533</v>
      </c>
    </row>
    <row r="32" spans="1:20" x14ac:dyDescent="0.25">
      <c r="A32" s="20" t="s">
        <v>13</v>
      </c>
      <c r="B32" s="21">
        <v>1391</v>
      </c>
      <c r="C32" s="22">
        <v>8</v>
      </c>
      <c r="D32" s="22">
        <v>1146</v>
      </c>
      <c r="E32" s="22">
        <v>960</v>
      </c>
      <c r="F32" s="22">
        <v>64</v>
      </c>
      <c r="G32" s="22">
        <v>1249</v>
      </c>
      <c r="H32" s="22">
        <v>4942</v>
      </c>
      <c r="I32" s="22">
        <v>790</v>
      </c>
      <c r="J32" s="22">
        <v>1781</v>
      </c>
      <c r="K32" s="22">
        <v>154</v>
      </c>
      <c r="L32" s="22">
        <v>2192</v>
      </c>
      <c r="M32" s="22">
        <v>8179</v>
      </c>
      <c r="N32" s="22">
        <v>2778</v>
      </c>
      <c r="O32" s="22">
        <v>5771</v>
      </c>
      <c r="P32" s="22">
        <v>562</v>
      </c>
      <c r="Q32" s="22">
        <v>9</v>
      </c>
      <c r="R32" s="23">
        <v>0</v>
      </c>
      <c r="S32" s="24">
        <v>31976</v>
      </c>
      <c r="T32" s="25">
        <v>11890</v>
      </c>
    </row>
    <row r="33" spans="1:20" x14ac:dyDescent="0.25">
      <c r="A33" s="20" t="s">
        <v>14</v>
      </c>
      <c r="B33" s="21">
        <v>2188</v>
      </c>
      <c r="C33" s="22">
        <v>239</v>
      </c>
      <c r="D33" s="22">
        <v>989</v>
      </c>
      <c r="E33" s="22">
        <v>3261</v>
      </c>
      <c r="F33" s="22">
        <v>139</v>
      </c>
      <c r="G33" s="22">
        <v>3704</v>
      </c>
      <c r="H33" s="22">
        <v>10855</v>
      </c>
      <c r="I33" s="22">
        <v>1154</v>
      </c>
      <c r="J33" s="22">
        <v>5781</v>
      </c>
      <c r="K33" s="22">
        <v>376</v>
      </c>
      <c r="L33" s="22">
        <v>5879</v>
      </c>
      <c r="M33" s="22">
        <v>7502</v>
      </c>
      <c r="N33" s="22">
        <v>4450</v>
      </c>
      <c r="O33" s="22">
        <v>1109</v>
      </c>
      <c r="P33" s="22">
        <v>961</v>
      </c>
      <c r="Q33" s="22">
        <v>419</v>
      </c>
      <c r="R33" s="23">
        <v>2</v>
      </c>
      <c r="S33" s="24">
        <v>49008</v>
      </c>
      <c r="T33" s="25">
        <v>23064</v>
      </c>
    </row>
    <row r="34" spans="1:20" x14ac:dyDescent="0.25">
      <c r="A34" s="20" t="s">
        <v>15</v>
      </c>
      <c r="B34" s="21">
        <v>401</v>
      </c>
      <c r="C34" s="22">
        <v>8</v>
      </c>
      <c r="D34" s="22">
        <v>154</v>
      </c>
      <c r="E34" s="22">
        <v>705</v>
      </c>
      <c r="F34" s="22">
        <v>40</v>
      </c>
      <c r="G34" s="22">
        <v>590</v>
      </c>
      <c r="H34" s="22">
        <v>3268</v>
      </c>
      <c r="I34" s="22">
        <v>779</v>
      </c>
      <c r="J34" s="22">
        <v>925</v>
      </c>
      <c r="K34" s="22">
        <v>175</v>
      </c>
      <c r="L34" s="22">
        <v>7117</v>
      </c>
      <c r="M34" s="22">
        <v>1779</v>
      </c>
      <c r="N34" s="22">
        <v>6541</v>
      </c>
      <c r="O34" s="22">
        <v>108</v>
      </c>
      <c r="P34" s="22">
        <v>5597</v>
      </c>
      <c r="Q34" s="22">
        <v>15</v>
      </c>
      <c r="R34" s="23">
        <v>0</v>
      </c>
      <c r="S34" s="24">
        <v>28202</v>
      </c>
      <c r="T34" s="25">
        <v>8455</v>
      </c>
    </row>
    <row r="35" spans="1:20" x14ac:dyDescent="0.25">
      <c r="A35" s="20" t="s">
        <v>16</v>
      </c>
      <c r="B35" s="21">
        <v>14773</v>
      </c>
      <c r="C35" s="22">
        <v>6</v>
      </c>
      <c r="D35" s="22">
        <v>115</v>
      </c>
      <c r="E35" s="22">
        <v>8011</v>
      </c>
      <c r="F35" s="22">
        <v>450</v>
      </c>
      <c r="G35" s="22">
        <v>4533</v>
      </c>
      <c r="H35" s="22">
        <v>10170</v>
      </c>
      <c r="I35" s="22">
        <v>1175</v>
      </c>
      <c r="J35" s="22">
        <v>3645</v>
      </c>
      <c r="K35" s="22">
        <v>500</v>
      </c>
      <c r="L35" s="22">
        <v>4942</v>
      </c>
      <c r="M35" s="22">
        <v>11906</v>
      </c>
      <c r="N35" s="22">
        <v>4880</v>
      </c>
      <c r="O35" s="22">
        <v>901</v>
      </c>
      <c r="P35" s="22">
        <v>3319</v>
      </c>
      <c r="Q35" s="22">
        <v>9</v>
      </c>
      <c r="R35" s="23">
        <v>0</v>
      </c>
      <c r="S35" s="24">
        <v>69335</v>
      </c>
      <c r="T35" s="25">
        <v>17928</v>
      </c>
    </row>
    <row r="36" spans="1:20" x14ac:dyDescent="0.25">
      <c r="A36" s="20" t="s">
        <v>56</v>
      </c>
      <c r="B36" s="21">
        <v>1568</v>
      </c>
      <c r="C36" s="22">
        <v>4</v>
      </c>
      <c r="D36" s="22">
        <v>61</v>
      </c>
      <c r="E36" s="22">
        <v>1261</v>
      </c>
      <c r="F36" s="22">
        <v>150</v>
      </c>
      <c r="G36" s="22">
        <v>386</v>
      </c>
      <c r="H36" s="22">
        <v>2720</v>
      </c>
      <c r="I36" s="22">
        <v>821</v>
      </c>
      <c r="J36" s="22">
        <v>1159</v>
      </c>
      <c r="K36" s="22">
        <v>82</v>
      </c>
      <c r="L36" s="22">
        <v>1830</v>
      </c>
      <c r="M36" s="22">
        <v>2890</v>
      </c>
      <c r="N36" s="22">
        <v>1436</v>
      </c>
      <c r="O36" s="22">
        <v>116</v>
      </c>
      <c r="P36" s="22">
        <v>555</v>
      </c>
      <c r="Q36" s="22">
        <v>8</v>
      </c>
      <c r="R36" s="23">
        <v>0</v>
      </c>
      <c r="S36" s="24">
        <v>15047</v>
      </c>
      <c r="T36" s="25">
        <v>13633</v>
      </c>
    </row>
    <row r="37" spans="1:20" x14ac:dyDescent="0.25">
      <c r="A37" s="20" t="s">
        <v>17</v>
      </c>
      <c r="B37" s="21">
        <v>9921</v>
      </c>
      <c r="C37" s="22">
        <v>489</v>
      </c>
      <c r="D37" s="22">
        <v>448</v>
      </c>
      <c r="E37" s="22">
        <v>12961</v>
      </c>
      <c r="F37" s="22">
        <v>556</v>
      </c>
      <c r="G37" s="22">
        <v>5387</v>
      </c>
      <c r="H37" s="22">
        <v>14662</v>
      </c>
      <c r="I37" s="22">
        <v>2639</v>
      </c>
      <c r="J37" s="22">
        <v>7650</v>
      </c>
      <c r="K37" s="22">
        <v>962</v>
      </c>
      <c r="L37" s="22">
        <v>12092</v>
      </c>
      <c r="M37" s="22">
        <v>15400</v>
      </c>
      <c r="N37" s="22">
        <v>7395</v>
      </c>
      <c r="O37" s="22">
        <v>1410</v>
      </c>
      <c r="P37" s="22">
        <v>3457</v>
      </c>
      <c r="Q37" s="22">
        <v>37</v>
      </c>
      <c r="R37" s="23">
        <v>0</v>
      </c>
      <c r="S37" s="24">
        <v>95466</v>
      </c>
      <c r="T37" s="25">
        <v>28457</v>
      </c>
    </row>
    <row r="38" spans="1:20" x14ac:dyDescent="0.25">
      <c r="A38" s="20" t="s">
        <v>18</v>
      </c>
      <c r="B38" s="21">
        <v>4123</v>
      </c>
      <c r="C38" s="22">
        <v>82</v>
      </c>
      <c r="D38" s="22">
        <v>151</v>
      </c>
      <c r="E38" s="22">
        <v>2617</v>
      </c>
      <c r="F38" s="22">
        <v>68</v>
      </c>
      <c r="G38" s="22">
        <v>2753</v>
      </c>
      <c r="H38" s="22">
        <v>5371</v>
      </c>
      <c r="I38" s="22">
        <v>697</v>
      </c>
      <c r="J38" s="22">
        <v>4921</v>
      </c>
      <c r="K38" s="22">
        <v>168</v>
      </c>
      <c r="L38" s="22">
        <v>3985</v>
      </c>
      <c r="M38" s="22">
        <v>18821</v>
      </c>
      <c r="N38" s="22">
        <v>10130</v>
      </c>
      <c r="O38" s="22">
        <v>1248</v>
      </c>
      <c r="P38" s="22">
        <v>1321</v>
      </c>
      <c r="Q38" s="22">
        <v>45</v>
      </c>
      <c r="R38" s="23">
        <v>0</v>
      </c>
      <c r="S38" s="24">
        <v>56501</v>
      </c>
      <c r="T38" s="25">
        <v>16315</v>
      </c>
    </row>
    <row r="39" spans="1:20" x14ac:dyDescent="0.25">
      <c r="A39" s="20" t="s">
        <v>19</v>
      </c>
      <c r="B39" s="21">
        <v>3135</v>
      </c>
      <c r="C39" s="22">
        <v>345</v>
      </c>
      <c r="D39" s="22">
        <v>45</v>
      </c>
      <c r="E39" s="22">
        <v>3222</v>
      </c>
      <c r="F39" s="22">
        <v>138</v>
      </c>
      <c r="G39" s="22">
        <v>615</v>
      </c>
      <c r="H39" s="22">
        <v>2635</v>
      </c>
      <c r="I39" s="22">
        <v>250</v>
      </c>
      <c r="J39" s="22">
        <v>4439</v>
      </c>
      <c r="K39" s="22">
        <v>126</v>
      </c>
      <c r="L39" s="22">
        <v>1347</v>
      </c>
      <c r="M39" s="22">
        <v>4266</v>
      </c>
      <c r="N39" s="22">
        <v>1174</v>
      </c>
      <c r="O39" s="22">
        <v>125</v>
      </c>
      <c r="P39" s="22">
        <v>409</v>
      </c>
      <c r="Q39" s="22">
        <v>12</v>
      </c>
      <c r="R39" s="23">
        <v>0</v>
      </c>
      <c r="S39" s="24">
        <v>22283</v>
      </c>
      <c r="T39" s="25">
        <v>5481</v>
      </c>
    </row>
    <row r="40" spans="1:20" x14ac:dyDescent="0.25">
      <c r="A40" s="20" t="s">
        <v>20</v>
      </c>
      <c r="B40" s="21">
        <v>3613</v>
      </c>
      <c r="C40" s="22">
        <v>5126</v>
      </c>
      <c r="D40" s="22">
        <v>208</v>
      </c>
      <c r="E40" s="22">
        <v>4983</v>
      </c>
      <c r="F40" s="22">
        <v>522</v>
      </c>
      <c r="G40" s="22">
        <v>2138</v>
      </c>
      <c r="H40" s="22">
        <v>11714</v>
      </c>
      <c r="I40" s="22">
        <v>1824</v>
      </c>
      <c r="J40" s="22">
        <v>6083</v>
      </c>
      <c r="K40" s="22">
        <v>264</v>
      </c>
      <c r="L40" s="22">
        <v>7109</v>
      </c>
      <c r="M40" s="22">
        <v>11927</v>
      </c>
      <c r="N40" s="22">
        <v>10857</v>
      </c>
      <c r="O40" s="22">
        <v>2201</v>
      </c>
      <c r="P40" s="22">
        <v>1966</v>
      </c>
      <c r="Q40" s="22">
        <v>57</v>
      </c>
      <c r="R40" s="23">
        <v>15</v>
      </c>
      <c r="S40" s="24">
        <v>70607</v>
      </c>
      <c r="T40" s="25">
        <v>15842</v>
      </c>
    </row>
    <row r="41" spans="1:20" x14ac:dyDescent="0.25">
      <c r="A41" s="20" t="s">
        <v>21</v>
      </c>
      <c r="B41" s="21">
        <v>16</v>
      </c>
      <c r="C41" s="22">
        <v>269</v>
      </c>
      <c r="D41" s="22">
        <v>12</v>
      </c>
      <c r="E41" s="22">
        <v>207</v>
      </c>
      <c r="F41" s="22">
        <v>2</v>
      </c>
      <c r="G41" s="22">
        <v>174</v>
      </c>
      <c r="H41" s="22">
        <v>826</v>
      </c>
      <c r="I41" s="22">
        <v>40</v>
      </c>
      <c r="J41" s="22">
        <v>368</v>
      </c>
      <c r="K41" s="22">
        <v>10</v>
      </c>
      <c r="L41" s="22">
        <v>241</v>
      </c>
      <c r="M41" s="22">
        <v>2337</v>
      </c>
      <c r="N41" s="22">
        <v>453</v>
      </c>
      <c r="O41" s="22">
        <v>101</v>
      </c>
      <c r="P41" s="22">
        <v>255</v>
      </c>
      <c r="Q41" s="22">
        <v>0</v>
      </c>
      <c r="R41" s="23">
        <v>0</v>
      </c>
      <c r="S41" s="24">
        <v>5311</v>
      </c>
      <c r="T41" s="25">
        <v>808</v>
      </c>
    </row>
    <row r="42" spans="1:20" x14ac:dyDescent="0.25">
      <c r="A42" s="20" t="s">
        <v>22</v>
      </c>
      <c r="B42" s="21">
        <v>356</v>
      </c>
      <c r="C42" s="22">
        <v>167</v>
      </c>
      <c r="D42" s="22">
        <v>58</v>
      </c>
      <c r="E42" s="22">
        <v>1048</v>
      </c>
      <c r="F42" s="22">
        <v>5</v>
      </c>
      <c r="G42" s="22">
        <v>255</v>
      </c>
      <c r="H42" s="22">
        <v>2131</v>
      </c>
      <c r="I42" s="22">
        <v>370</v>
      </c>
      <c r="J42" s="22">
        <v>870</v>
      </c>
      <c r="K42" s="22">
        <v>88</v>
      </c>
      <c r="L42" s="22">
        <v>3907</v>
      </c>
      <c r="M42" s="22">
        <v>1143</v>
      </c>
      <c r="N42" s="22">
        <v>1424</v>
      </c>
      <c r="O42" s="22">
        <v>2487</v>
      </c>
      <c r="P42" s="22">
        <v>604</v>
      </c>
      <c r="Q42" s="22">
        <v>1</v>
      </c>
      <c r="R42" s="23">
        <v>9</v>
      </c>
      <c r="S42" s="24">
        <v>14923</v>
      </c>
      <c r="T42" s="25">
        <v>4840</v>
      </c>
    </row>
    <row r="43" spans="1:20" ht="15.75" thickBot="1" x14ac:dyDescent="0.3">
      <c r="A43" s="26" t="s">
        <v>23</v>
      </c>
      <c r="B43" s="27">
        <v>11455</v>
      </c>
      <c r="C43" s="28">
        <v>1930</v>
      </c>
      <c r="D43" s="28">
        <v>5188</v>
      </c>
      <c r="E43" s="28">
        <v>46486</v>
      </c>
      <c r="F43" s="28">
        <v>1271</v>
      </c>
      <c r="G43" s="28">
        <v>20587</v>
      </c>
      <c r="H43" s="28">
        <v>159655</v>
      </c>
      <c r="I43" s="28">
        <v>20257</v>
      </c>
      <c r="J43" s="28">
        <v>56434</v>
      </c>
      <c r="K43" s="28">
        <v>11888</v>
      </c>
      <c r="L43" s="28">
        <v>96124</v>
      </c>
      <c r="M43" s="28">
        <v>39210</v>
      </c>
      <c r="N43" s="28">
        <v>39234</v>
      </c>
      <c r="O43" s="28">
        <v>23672</v>
      </c>
      <c r="P43" s="28">
        <v>21832</v>
      </c>
      <c r="Q43" s="28">
        <v>490</v>
      </c>
      <c r="R43" s="29">
        <v>7</v>
      </c>
      <c r="S43" s="30">
        <v>555720</v>
      </c>
      <c r="T43" s="31">
        <v>72930</v>
      </c>
    </row>
    <row r="44" spans="1:20" ht="15.75" thickBot="1" x14ac:dyDescent="0.3">
      <c r="A44" s="32" t="s">
        <v>24</v>
      </c>
      <c r="B44" s="33">
        <v>53595</v>
      </c>
      <c r="C44" s="33">
        <v>9145</v>
      </c>
      <c r="D44" s="33">
        <v>10229</v>
      </c>
      <c r="E44" s="33">
        <v>90390</v>
      </c>
      <c r="F44" s="33">
        <v>4496</v>
      </c>
      <c r="G44" s="33">
        <v>47779</v>
      </c>
      <c r="H44" s="33">
        <v>238994</v>
      </c>
      <c r="I44" s="33">
        <v>34295</v>
      </c>
      <c r="J44" s="33">
        <v>101268</v>
      </c>
      <c r="K44" s="33">
        <v>15353</v>
      </c>
      <c r="L44" s="33">
        <v>159525</v>
      </c>
      <c r="M44" s="33">
        <v>132310</v>
      </c>
      <c r="N44" s="33">
        <v>97199</v>
      </c>
      <c r="O44" s="33">
        <v>40037</v>
      </c>
      <c r="P44" s="33">
        <v>43063</v>
      </c>
      <c r="Q44" s="33">
        <v>1207</v>
      </c>
      <c r="R44" s="33">
        <v>79</v>
      </c>
      <c r="S44" s="34">
        <v>1078964</v>
      </c>
      <c r="T44" s="33">
        <v>244788</v>
      </c>
    </row>
    <row r="46" spans="1:20" ht="18.75" x14ac:dyDescent="0.3">
      <c r="A46" s="104" t="s">
        <v>25</v>
      </c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</row>
    <row r="47" spans="1:20" ht="19.5" thickBot="1" x14ac:dyDescent="0.35">
      <c r="A47" s="104" t="s">
        <v>29</v>
      </c>
      <c r="B47" s="104"/>
      <c r="C47" s="104"/>
      <c r="D47" s="104"/>
      <c r="E47" s="104"/>
      <c r="F47" s="104"/>
      <c r="G47" s="104"/>
      <c r="H47" s="104"/>
      <c r="I47" s="104"/>
      <c r="J47" s="104"/>
      <c r="K47" s="104"/>
      <c r="L47" s="104"/>
    </row>
    <row r="48" spans="1:20" x14ac:dyDescent="0.25">
      <c r="A48" s="2" t="s">
        <v>0</v>
      </c>
      <c r="B48" s="3" t="s">
        <v>30</v>
      </c>
      <c r="C48" s="4" t="s">
        <v>31</v>
      </c>
      <c r="D48" s="4" t="s">
        <v>32</v>
      </c>
      <c r="E48" s="4" t="s">
        <v>1</v>
      </c>
      <c r="F48" s="4" t="s">
        <v>2</v>
      </c>
      <c r="G48" s="4" t="s">
        <v>33</v>
      </c>
      <c r="H48" s="4" t="s">
        <v>3</v>
      </c>
      <c r="I48" s="4" t="s">
        <v>34</v>
      </c>
      <c r="J48" s="5" t="s">
        <v>4</v>
      </c>
      <c r="K48" s="5" t="s">
        <v>35</v>
      </c>
      <c r="L48" s="5" t="s">
        <v>6</v>
      </c>
      <c r="M48" s="5" t="s">
        <v>36</v>
      </c>
      <c r="N48" s="5" t="s">
        <v>37</v>
      </c>
      <c r="O48" s="5" t="s">
        <v>5</v>
      </c>
      <c r="P48" s="5" t="s">
        <v>38</v>
      </c>
      <c r="Q48" s="5" t="s">
        <v>39</v>
      </c>
      <c r="R48" s="5" t="s">
        <v>40</v>
      </c>
      <c r="S48" s="6" t="s">
        <v>52</v>
      </c>
      <c r="T48" s="7" t="s">
        <v>54</v>
      </c>
    </row>
    <row r="49" spans="1:20" ht="15.75" thickBot="1" x14ac:dyDescent="0.3">
      <c r="A49" s="8"/>
      <c r="B49" s="9" t="s">
        <v>41</v>
      </c>
      <c r="C49" s="10" t="s">
        <v>41</v>
      </c>
      <c r="D49" s="10" t="s">
        <v>42</v>
      </c>
      <c r="E49" s="10" t="s">
        <v>43</v>
      </c>
      <c r="F49" s="10" t="s">
        <v>8</v>
      </c>
      <c r="G49" s="10" t="s">
        <v>41</v>
      </c>
      <c r="H49" s="10" t="s">
        <v>41</v>
      </c>
      <c r="I49" s="10" t="s">
        <v>44</v>
      </c>
      <c r="J49" s="11" t="s">
        <v>41</v>
      </c>
      <c r="K49" s="11" t="s">
        <v>45</v>
      </c>
      <c r="L49" s="11" t="s">
        <v>46</v>
      </c>
      <c r="M49" s="11" t="s">
        <v>47</v>
      </c>
      <c r="N49" s="11" t="s">
        <v>41</v>
      </c>
      <c r="O49" s="11" t="s">
        <v>48</v>
      </c>
      <c r="P49" s="11" t="s">
        <v>49</v>
      </c>
      <c r="Q49" s="11" t="s">
        <v>50</v>
      </c>
      <c r="R49" s="11" t="s">
        <v>51</v>
      </c>
      <c r="S49" s="12" t="s">
        <v>53</v>
      </c>
      <c r="T49" s="13" t="s">
        <v>55</v>
      </c>
    </row>
    <row r="50" spans="1:20" x14ac:dyDescent="0.25">
      <c r="A50" s="14" t="s">
        <v>9</v>
      </c>
      <c r="B50" s="15">
        <v>67</v>
      </c>
      <c r="C50" s="16">
        <v>21</v>
      </c>
      <c r="D50" s="16">
        <v>0</v>
      </c>
      <c r="E50" s="16">
        <v>22</v>
      </c>
      <c r="F50" s="16">
        <v>0</v>
      </c>
      <c r="G50" s="16">
        <v>5</v>
      </c>
      <c r="H50" s="16">
        <v>650</v>
      </c>
      <c r="I50" s="16">
        <v>66</v>
      </c>
      <c r="J50" s="16">
        <v>25</v>
      </c>
      <c r="K50" s="16">
        <v>0</v>
      </c>
      <c r="L50" s="16">
        <v>70</v>
      </c>
      <c r="M50" s="16">
        <v>0</v>
      </c>
      <c r="N50" s="16">
        <v>59</v>
      </c>
      <c r="O50" s="16">
        <v>0</v>
      </c>
      <c r="P50" s="16">
        <v>2</v>
      </c>
      <c r="Q50" s="16">
        <v>0</v>
      </c>
      <c r="R50" s="17">
        <v>0</v>
      </c>
      <c r="S50" s="80">
        <v>987</v>
      </c>
      <c r="T50" s="19">
        <v>175</v>
      </c>
    </row>
    <row r="51" spans="1:20" x14ac:dyDescent="0.25">
      <c r="A51" s="20" t="s">
        <v>10</v>
      </c>
      <c r="B51" s="21">
        <v>29</v>
      </c>
      <c r="C51" s="22">
        <v>0</v>
      </c>
      <c r="D51" s="22">
        <v>0</v>
      </c>
      <c r="E51" s="22">
        <v>57</v>
      </c>
      <c r="F51" s="22">
        <v>0</v>
      </c>
      <c r="G51" s="22">
        <v>8</v>
      </c>
      <c r="H51" s="22">
        <v>327</v>
      </c>
      <c r="I51" s="22">
        <v>18</v>
      </c>
      <c r="J51" s="22">
        <v>467</v>
      </c>
      <c r="K51" s="22">
        <v>8</v>
      </c>
      <c r="L51" s="22">
        <v>162</v>
      </c>
      <c r="M51" s="22">
        <v>0</v>
      </c>
      <c r="N51" s="22">
        <v>132</v>
      </c>
      <c r="O51" s="22">
        <v>0</v>
      </c>
      <c r="P51" s="22">
        <v>44</v>
      </c>
      <c r="Q51" s="22">
        <v>22</v>
      </c>
      <c r="R51" s="23">
        <v>0</v>
      </c>
      <c r="S51" s="81">
        <v>1274</v>
      </c>
      <c r="T51" s="25">
        <v>187</v>
      </c>
    </row>
    <row r="52" spans="1:20" x14ac:dyDescent="0.25">
      <c r="A52" s="20" t="s">
        <v>11</v>
      </c>
      <c r="B52" s="21">
        <v>0</v>
      </c>
      <c r="C52" s="22">
        <v>4</v>
      </c>
      <c r="D52" s="22">
        <v>80</v>
      </c>
      <c r="E52" s="22">
        <v>352</v>
      </c>
      <c r="F52" s="22">
        <v>0</v>
      </c>
      <c r="G52" s="22">
        <v>386</v>
      </c>
      <c r="H52" s="22">
        <v>675</v>
      </c>
      <c r="I52" s="22">
        <v>126</v>
      </c>
      <c r="J52" s="22">
        <v>274</v>
      </c>
      <c r="K52" s="22">
        <v>4</v>
      </c>
      <c r="L52" s="22">
        <v>540</v>
      </c>
      <c r="M52" s="22">
        <v>0</v>
      </c>
      <c r="N52" s="22">
        <v>144</v>
      </c>
      <c r="O52" s="22">
        <v>1</v>
      </c>
      <c r="P52" s="22">
        <v>11</v>
      </c>
      <c r="Q52" s="22">
        <v>9</v>
      </c>
      <c r="R52" s="23">
        <v>0</v>
      </c>
      <c r="S52" s="81">
        <v>2606</v>
      </c>
      <c r="T52" s="25">
        <v>258</v>
      </c>
    </row>
    <row r="53" spans="1:20" x14ac:dyDescent="0.25">
      <c r="A53" s="20" t="s">
        <v>12</v>
      </c>
      <c r="B53" s="21">
        <v>52</v>
      </c>
      <c r="C53" s="22">
        <v>0</v>
      </c>
      <c r="D53" s="22">
        <v>22</v>
      </c>
      <c r="E53" s="22">
        <v>534</v>
      </c>
      <c r="F53" s="22">
        <v>4</v>
      </c>
      <c r="G53" s="22">
        <v>295</v>
      </c>
      <c r="H53" s="22">
        <v>262</v>
      </c>
      <c r="I53" s="22">
        <v>108</v>
      </c>
      <c r="J53" s="22">
        <v>220</v>
      </c>
      <c r="K53" s="22">
        <v>17</v>
      </c>
      <c r="L53" s="22">
        <v>795</v>
      </c>
      <c r="M53" s="22">
        <v>118</v>
      </c>
      <c r="N53" s="22">
        <v>227</v>
      </c>
      <c r="O53" s="22">
        <v>22</v>
      </c>
      <c r="P53" s="22">
        <v>110</v>
      </c>
      <c r="Q53" s="22">
        <v>0</v>
      </c>
      <c r="R53" s="23">
        <v>0</v>
      </c>
      <c r="S53" s="81">
        <v>2786</v>
      </c>
      <c r="T53" s="25">
        <v>148</v>
      </c>
    </row>
    <row r="54" spans="1:20" x14ac:dyDescent="0.25">
      <c r="A54" s="20" t="s">
        <v>13</v>
      </c>
      <c r="B54" s="21">
        <v>265</v>
      </c>
      <c r="C54" s="22">
        <v>1</v>
      </c>
      <c r="D54" s="22">
        <v>61</v>
      </c>
      <c r="E54" s="22">
        <v>658</v>
      </c>
      <c r="F54" s="22">
        <v>10</v>
      </c>
      <c r="G54" s="22">
        <v>471</v>
      </c>
      <c r="H54" s="22">
        <v>847</v>
      </c>
      <c r="I54" s="22">
        <v>73</v>
      </c>
      <c r="J54" s="22">
        <v>229</v>
      </c>
      <c r="K54" s="22">
        <v>0</v>
      </c>
      <c r="L54" s="22">
        <v>241</v>
      </c>
      <c r="M54" s="22">
        <v>0</v>
      </c>
      <c r="N54" s="22">
        <v>725</v>
      </c>
      <c r="O54" s="22">
        <v>15</v>
      </c>
      <c r="P54" s="22">
        <v>99</v>
      </c>
      <c r="Q54" s="22">
        <v>0</v>
      </c>
      <c r="R54" s="23">
        <v>0</v>
      </c>
      <c r="S54" s="81">
        <v>3695</v>
      </c>
      <c r="T54" s="25">
        <v>3802</v>
      </c>
    </row>
    <row r="55" spans="1:20" x14ac:dyDescent="0.25">
      <c r="A55" s="20" t="s">
        <v>14</v>
      </c>
      <c r="B55" s="21">
        <v>6465</v>
      </c>
      <c r="C55" s="22">
        <v>127</v>
      </c>
      <c r="D55" s="22">
        <v>551</v>
      </c>
      <c r="E55" s="22">
        <v>7854</v>
      </c>
      <c r="F55" s="22">
        <v>847</v>
      </c>
      <c r="G55" s="22">
        <v>3824</v>
      </c>
      <c r="H55" s="22">
        <v>12307</v>
      </c>
      <c r="I55" s="22">
        <v>2999</v>
      </c>
      <c r="J55" s="22">
        <v>9608</v>
      </c>
      <c r="K55" s="22">
        <v>320</v>
      </c>
      <c r="L55" s="22">
        <v>9368</v>
      </c>
      <c r="M55" s="22">
        <v>7256</v>
      </c>
      <c r="N55" s="22">
        <v>14970</v>
      </c>
      <c r="O55" s="22">
        <v>2076</v>
      </c>
      <c r="P55" s="22">
        <v>4971</v>
      </c>
      <c r="Q55" s="22">
        <v>963</v>
      </c>
      <c r="R55" s="23">
        <v>8</v>
      </c>
      <c r="S55" s="81">
        <v>84514</v>
      </c>
      <c r="T55" s="25">
        <v>27470</v>
      </c>
    </row>
    <row r="56" spans="1:20" x14ac:dyDescent="0.25">
      <c r="A56" s="20" t="s">
        <v>15</v>
      </c>
      <c r="B56" s="21">
        <v>2336</v>
      </c>
      <c r="C56" s="22">
        <v>0</v>
      </c>
      <c r="D56" s="22">
        <v>107</v>
      </c>
      <c r="E56" s="22">
        <v>1745</v>
      </c>
      <c r="F56" s="22">
        <v>48</v>
      </c>
      <c r="G56" s="22">
        <v>270</v>
      </c>
      <c r="H56" s="22">
        <v>2641</v>
      </c>
      <c r="I56" s="22">
        <v>319</v>
      </c>
      <c r="J56" s="22">
        <v>403</v>
      </c>
      <c r="K56" s="22">
        <v>5</v>
      </c>
      <c r="L56" s="22">
        <v>996</v>
      </c>
      <c r="M56" s="22">
        <v>1280</v>
      </c>
      <c r="N56" s="22">
        <v>1135</v>
      </c>
      <c r="O56" s="22">
        <v>165</v>
      </c>
      <c r="P56" s="22">
        <v>182</v>
      </c>
      <c r="Q56" s="22">
        <v>0</v>
      </c>
      <c r="R56" s="23">
        <v>0</v>
      </c>
      <c r="S56" s="81">
        <v>11632</v>
      </c>
      <c r="T56" s="25">
        <v>9718</v>
      </c>
    </row>
    <row r="57" spans="1:20" x14ac:dyDescent="0.25">
      <c r="A57" s="20" t="s">
        <v>16</v>
      </c>
      <c r="B57" s="21">
        <v>1165</v>
      </c>
      <c r="C57" s="22">
        <v>0</v>
      </c>
      <c r="D57" s="22">
        <v>15</v>
      </c>
      <c r="E57" s="22">
        <v>1157</v>
      </c>
      <c r="F57" s="22">
        <v>5</v>
      </c>
      <c r="G57" s="22">
        <v>341</v>
      </c>
      <c r="H57" s="22">
        <v>885</v>
      </c>
      <c r="I57" s="22">
        <v>130</v>
      </c>
      <c r="J57" s="22">
        <v>876</v>
      </c>
      <c r="K57" s="22">
        <v>11</v>
      </c>
      <c r="L57" s="22">
        <v>566</v>
      </c>
      <c r="M57" s="22">
        <v>0</v>
      </c>
      <c r="N57" s="22">
        <v>327</v>
      </c>
      <c r="O57" s="22">
        <v>25</v>
      </c>
      <c r="P57" s="22">
        <v>175</v>
      </c>
      <c r="Q57" s="22">
        <v>5</v>
      </c>
      <c r="R57" s="23">
        <v>0</v>
      </c>
      <c r="S57" s="81">
        <v>5683</v>
      </c>
      <c r="T57" s="25">
        <v>5393</v>
      </c>
    </row>
    <row r="58" spans="1:20" x14ac:dyDescent="0.25">
      <c r="A58" s="20" t="s">
        <v>56</v>
      </c>
      <c r="B58" s="21">
        <v>732</v>
      </c>
      <c r="C58" s="22">
        <v>0</v>
      </c>
      <c r="D58" s="22">
        <v>18</v>
      </c>
      <c r="E58" s="22">
        <v>450</v>
      </c>
      <c r="F58" s="22">
        <v>0</v>
      </c>
      <c r="G58" s="22">
        <v>194</v>
      </c>
      <c r="H58" s="22">
        <v>154</v>
      </c>
      <c r="I58" s="22">
        <v>571</v>
      </c>
      <c r="J58" s="22">
        <v>124</v>
      </c>
      <c r="K58" s="22">
        <v>0</v>
      </c>
      <c r="L58" s="22">
        <v>64</v>
      </c>
      <c r="M58" s="22">
        <v>545</v>
      </c>
      <c r="N58" s="22">
        <v>2</v>
      </c>
      <c r="O58" s="22">
        <v>15</v>
      </c>
      <c r="P58" s="22">
        <v>127</v>
      </c>
      <c r="Q58" s="22">
        <v>0</v>
      </c>
      <c r="R58" s="23">
        <v>0</v>
      </c>
      <c r="S58" s="81">
        <v>2996</v>
      </c>
      <c r="T58" s="25">
        <v>824</v>
      </c>
    </row>
    <row r="59" spans="1:20" x14ac:dyDescent="0.25">
      <c r="A59" s="20" t="s">
        <v>17</v>
      </c>
      <c r="B59" s="21">
        <v>1862</v>
      </c>
      <c r="C59" s="22">
        <v>481</v>
      </c>
      <c r="D59" s="22">
        <v>144</v>
      </c>
      <c r="E59" s="22">
        <v>3028</v>
      </c>
      <c r="F59" s="22">
        <v>11</v>
      </c>
      <c r="G59" s="22">
        <v>904</v>
      </c>
      <c r="H59" s="22">
        <v>1295</v>
      </c>
      <c r="I59" s="22">
        <v>474</v>
      </c>
      <c r="J59" s="22">
        <v>905</v>
      </c>
      <c r="K59" s="22">
        <v>171</v>
      </c>
      <c r="L59" s="22">
        <v>1786</v>
      </c>
      <c r="M59" s="22">
        <v>2920</v>
      </c>
      <c r="N59" s="22">
        <v>2464</v>
      </c>
      <c r="O59" s="22">
        <v>160</v>
      </c>
      <c r="P59" s="22">
        <v>661</v>
      </c>
      <c r="Q59" s="22">
        <v>16</v>
      </c>
      <c r="R59" s="23">
        <v>0</v>
      </c>
      <c r="S59" s="81">
        <v>17282</v>
      </c>
      <c r="T59" s="25">
        <v>21718</v>
      </c>
    </row>
    <row r="60" spans="1:20" x14ac:dyDescent="0.25">
      <c r="A60" s="20" t="s">
        <v>18</v>
      </c>
      <c r="B60" s="21">
        <v>2448</v>
      </c>
      <c r="C60" s="22">
        <v>24</v>
      </c>
      <c r="D60" s="22">
        <v>158</v>
      </c>
      <c r="E60" s="22">
        <v>9995</v>
      </c>
      <c r="F60" s="22">
        <v>52</v>
      </c>
      <c r="G60" s="22">
        <v>1169</v>
      </c>
      <c r="H60" s="22">
        <v>1837</v>
      </c>
      <c r="I60" s="22">
        <v>270</v>
      </c>
      <c r="J60" s="22">
        <v>656</v>
      </c>
      <c r="K60" s="22">
        <v>20</v>
      </c>
      <c r="L60" s="22">
        <v>996</v>
      </c>
      <c r="M60" s="22">
        <v>996</v>
      </c>
      <c r="N60" s="22">
        <v>1100</v>
      </c>
      <c r="O60" s="22">
        <v>46</v>
      </c>
      <c r="P60" s="22">
        <v>322</v>
      </c>
      <c r="Q60" s="22">
        <v>69</v>
      </c>
      <c r="R60" s="23">
        <v>10</v>
      </c>
      <c r="S60" s="81">
        <v>20168</v>
      </c>
      <c r="T60" s="25">
        <v>19293</v>
      </c>
    </row>
    <row r="61" spans="1:20" x14ac:dyDescent="0.25">
      <c r="A61" s="20" t="s">
        <v>19</v>
      </c>
      <c r="B61" s="21">
        <v>172</v>
      </c>
      <c r="C61" s="22">
        <v>0</v>
      </c>
      <c r="D61" s="22">
        <v>0</v>
      </c>
      <c r="E61" s="22">
        <v>28</v>
      </c>
      <c r="F61" s="22">
        <v>0</v>
      </c>
      <c r="G61" s="22">
        <v>64</v>
      </c>
      <c r="H61" s="22">
        <v>94</v>
      </c>
      <c r="I61" s="22">
        <v>183</v>
      </c>
      <c r="J61" s="22">
        <v>7</v>
      </c>
      <c r="K61" s="22">
        <v>0</v>
      </c>
      <c r="L61" s="22">
        <v>81</v>
      </c>
      <c r="M61" s="22">
        <v>0</v>
      </c>
      <c r="N61" s="22">
        <v>14</v>
      </c>
      <c r="O61" s="22">
        <v>12</v>
      </c>
      <c r="P61" s="22">
        <v>7</v>
      </c>
      <c r="Q61" s="22">
        <v>0</v>
      </c>
      <c r="R61" s="23">
        <v>0</v>
      </c>
      <c r="S61" s="81">
        <v>662</v>
      </c>
      <c r="T61" s="25">
        <v>5059</v>
      </c>
    </row>
    <row r="62" spans="1:20" x14ac:dyDescent="0.25">
      <c r="A62" s="20" t="s">
        <v>20</v>
      </c>
      <c r="B62" s="21">
        <v>553</v>
      </c>
      <c r="C62" s="22">
        <v>57</v>
      </c>
      <c r="D62" s="22">
        <v>7</v>
      </c>
      <c r="E62" s="22">
        <v>1943</v>
      </c>
      <c r="F62" s="22">
        <v>31</v>
      </c>
      <c r="G62" s="22">
        <v>201</v>
      </c>
      <c r="H62" s="22">
        <v>417</v>
      </c>
      <c r="I62" s="22">
        <v>95</v>
      </c>
      <c r="J62" s="22">
        <v>262</v>
      </c>
      <c r="K62" s="22">
        <v>1</v>
      </c>
      <c r="L62" s="22">
        <v>207</v>
      </c>
      <c r="M62" s="22">
        <v>0</v>
      </c>
      <c r="N62" s="22">
        <v>90</v>
      </c>
      <c r="O62" s="22">
        <v>6</v>
      </c>
      <c r="P62" s="22">
        <v>130</v>
      </c>
      <c r="Q62" s="22">
        <v>7</v>
      </c>
      <c r="R62" s="23">
        <v>0</v>
      </c>
      <c r="S62" s="81">
        <v>4007</v>
      </c>
      <c r="T62" s="25">
        <v>6551</v>
      </c>
    </row>
    <row r="63" spans="1:20" x14ac:dyDescent="0.25">
      <c r="A63" s="20" t="s">
        <v>21</v>
      </c>
      <c r="B63" s="21">
        <v>0</v>
      </c>
      <c r="C63" s="22">
        <v>0</v>
      </c>
      <c r="D63" s="22">
        <v>0</v>
      </c>
      <c r="E63" s="22">
        <v>0</v>
      </c>
      <c r="F63" s="22">
        <v>0</v>
      </c>
      <c r="G63" s="22">
        <v>0</v>
      </c>
      <c r="H63" s="22">
        <v>0</v>
      </c>
      <c r="I63" s="22">
        <v>0</v>
      </c>
      <c r="J63" s="22">
        <v>0</v>
      </c>
      <c r="K63" s="22">
        <v>0</v>
      </c>
      <c r="L63" s="22">
        <v>0</v>
      </c>
      <c r="M63" s="22">
        <v>0</v>
      </c>
      <c r="N63" s="22">
        <v>0</v>
      </c>
      <c r="O63" s="22">
        <v>0</v>
      </c>
      <c r="P63" s="22">
        <v>0</v>
      </c>
      <c r="Q63" s="22">
        <v>0</v>
      </c>
      <c r="R63" s="23">
        <v>0</v>
      </c>
      <c r="S63" s="84">
        <v>0</v>
      </c>
      <c r="T63" s="25">
        <v>0</v>
      </c>
    </row>
    <row r="64" spans="1:20" x14ac:dyDescent="0.25">
      <c r="A64" s="20" t="s">
        <v>22</v>
      </c>
      <c r="B64" s="21">
        <v>0</v>
      </c>
      <c r="C64" s="22">
        <v>0</v>
      </c>
      <c r="D64" s="22">
        <v>0</v>
      </c>
      <c r="E64" s="22">
        <v>4</v>
      </c>
      <c r="F64" s="22">
        <v>0</v>
      </c>
      <c r="G64" s="22">
        <v>6</v>
      </c>
      <c r="H64" s="22">
        <v>21</v>
      </c>
      <c r="I64" s="22">
        <v>17</v>
      </c>
      <c r="J64" s="22">
        <v>4</v>
      </c>
      <c r="K64" s="22">
        <v>0</v>
      </c>
      <c r="L64" s="22">
        <v>29</v>
      </c>
      <c r="M64" s="22">
        <v>0</v>
      </c>
      <c r="N64" s="22">
        <v>5</v>
      </c>
      <c r="O64" s="22">
        <v>0</v>
      </c>
      <c r="P64" s="22">
        <v>7</v>
      </c>
      <c r="Q64" s="22">
        <v>0</v>
      </c>
      <c r="R64" s="23">
        <v>0</v>
      </c>
      <c r="S64" s="81">
        <v>93</v>
      </c>
      <c r="T64" s="25">
        <v>62</v>
      </c>
    </row>
    <row r="65" spans="1:20" ht="15.75" thickBot="1" x14ac:dyDescent="0.3">
      <c r="A65" s="26" t="s">
        <v>23</v>
      </c>
      <c r="B65" s="27">
        <v>6736</v>
      </c>
      <c r="C65" s="28">
        <v>56</v>
      </c>
      <c r="D65" s="28">
        <v>69</v>
      </c>
      <c r="E65" s="28">
        <v>31741</v>
      </c>
      <c r="F65" s="28">
        <v>256</v>
      </c>
      <c r="G65" s="28">
        <v>7241</v>
      </c>
      <c r="H65" s="28">
        <v>26115</v>
      </c>
      <c r="I65" s="28">
        <v>9082</v>
      </c>
      <c r="J65" s="28">
        <v>8338</v>
      </c>
      <c r="K65" s="28">
        <v>654</v>
      </c>
      <c r="L65" s="28">
        <v>19312</v>
      </c>
      <c r="M65" s="28">
        <v>1737</v>
      </c>
      <c r="N65" s="28">
        <v>7785</v>
      </c>
      <c r="O65" s="28">
        <v>3703</v>
      </c>
      <c r="P65" s="28">
        <v>11942</v>
      </c>
      <c r="Q65" s="28">
        <v>1082</v>
      </c>
      <c r="R65" s="29">
        <v>12</v>
      </c>
      <c r="S65" s="82">
        <v>135861</v>
      </c>
      <c r="T65" s="31">
        <v>35070</v>
      </c>
    </row>
    <row r="66" spans="1:20" ht="15.75" thickBot="1" x14ac:dyDescent="0.3">
      <c r="A66" s="32" t="s">
        <v>24</v>
      </c>
      <c r="B66" s="79">
        <v>22882</v>
      </c>
      <c r="C66" s="79">
        <v>771</v>
      </c>
      <c r="D66" s="79">
        <v>1232</v>
      </c>
      <c r="E66" s="79">
        <v>59568</v>
      </c>
      <c r="F66" s="79">
        <v>1264</v>
      </c>
      <c r="G66" s="79">
        <v>15379</v>
      </c>
      <c r="H66" s="79">
        <v>48527</v>
      </c>
      <c r="I66" s="79">
        <v>14531</v>
      </c>
      <c r="J66" s="79">
        <v>22398</v>
      </c>
      <c r="K66" s="79">
        <v>1211</v>
      </c>
      <c r="L66" s="79">
        <v>35213</v>
      </c>
      <c r="M66" s="79">
        <v>14852</v>
      </c>
      <c r="N66" s="79">
        <v>29179</v>
      </c>
      <c r="O66" s="79">
        <v>6246</v>
      </c>
      <c r="P66" s="79">
        <v>18790</v>
      </c>
      <c r="Q66" s="79">
        <v>2173</v>
      </c>
      <c r="R66" s="79">
        <v>30</v>
      </c>
      <c r="S66" s="83">
        <v>294246</v>
      </c>
      <c r="T66" s="79">
        <v>135728</v>
      </c>
    </row>
    <row r="68" spans="1:20" ht="18.75" x14ac:dyDescent="0.3">
      <c r="A68" s="104" t="s">
        <v>25</v>
      </c>
      <c r="B68" s="104"/>
      <c r="C68" s="104"/>
      <c r="D68" s="104"/>
      <c r="E68" s="104"/>
      <c r="F68" s="104"/>
      <c r="G68" s="104"/>
      <c r="H68" s="104"/>
      <c r="I68" s="104"/>
      <c r="J68" s="104"/>
      <c r="K68" s="104"/>
      <c r="L68" s="104"/>
    </row>
    <row r="69" spans="1:20" ht="19.5" thickBot="1" x14ac:dyDescent="0.35">
      <c r="A69" s="104" t="s">
        <v>57</v>
      </c>
      <c r="B69" s="104"/>
      <c r="C69" s="104"/>
      <c r="D69" s="104"/>
      <c r="E69" s="104"/>
      <c r="F69" s="104"/>
      <c r="G69" s="104"/>
      <c r="H69" s="104"/>
      <c r="I69" s="104"/>
      <c r="J69" s="104"/>
      <c r="K69" s="104"/>
      <c r="L69" s="104"/>
    </row>
    <row r="70" spans="1:20" x14ac:dyDescent="0.25">
      <c r="A70" s="2" t="s">
        <v>0</v>
      </c>
      <c r="B70" s="3" t="s">
        <v>30</v>
      </c>
      <c r="C70" s="4" t="s">
        <v>31</v>
      </c>
      <c r="D70" s="4" t="s">
        <v>32</v>
      </c>
      <c r="E70" s="4" t="s">
        <v>1</v>
      </c>
      <c r="F70" s="4" t="s">
        <v>2</v>
      </c>
      <c r="G70" s="4" t="s">
        <v>33</v>
      </c>
      <c r="H70" s="4" t="s">
        <v>3</v>
      </c>
      <c r="I70" s="4" t="s">
        <v>34</v>
      </c>
      <c r="J70" s="5" t="s">
        <v>4</v>
      </c>
      <c r="K70" s="5" t="s">
        <v>35</v>
      </c>
      <c r="L70" s="5" t="s">
        <v>6</v>
      </c>
      <c r="M70" s="5" t="s">
        <v>36</v>
      </c>
      <c r="N70" s="5" t="s">
        <v>37</v>
      </c>
      <c r="O70" s="5" t="s">
        <v>5</v>
      </c>
      <c r="P70" s="5" t="s">
        <v>38</v>
      </c>
      <c r="Q70" s="5" t="s">
        <v>39</v>
      </c>
      <c r="R70" s="5" t="s">
        <v>40</v>
      </c>
      <c r="S70" s="6" t="s">
        <v>52</v>
      </c>
      <c r="T70" s="7" t="s">
        <v>54</v>
      </c>
    </row>
    <row r="71" spans="1:20" ht="15.75" thickBot="1" x14ac:dyDescent="0.3">
      <c r="A71" s="8"/>
      <c r="B71" s="9" t="s">
        <v>41</v>
      </c>
      <c r="C71" s="10" t="s">
        <v>41</v>
      </c>
      <c r="D71" s="10" t="s">
        <v>42</v>
      </c>
      <c r="E71" s="10" t="s">
        <v>43</v>
      </c>
      <c r="F71" s="10" t="s">
        <v>8</v>
      </c>
      <c r="G71" s="10" t="s">
        <v>41</v>
      </c>
      <c r="H71" s="10" t="s">
        <v>41</v>
      </c>
      <c r="I71" s="10" t="s">
        <v>44</v>
      </c>
      <c r="J71" s="11" t="s">
        <v>41</v>
      </c>
      <c r="K71" s="11" t="s">
        <v>45</v>
      </c>
      <c r="L71" s="11" t="s">
        <v>46</v>
      </c>
      <c r="M71" s="11" t="s">
        <v>47</v>
      </c>
      <c r="N71" s="11" t="s">
        <v>41</v>
      </c>
      <c r="O71" s="11" t="s">
        <v>48</v>
      </c>
      <c r="P71" s="11" t="s">
        <v>49</v>
      </c>
      <c r="Q71" s="11" t="s">
        <v>50</v>
      </c>
      <c r="R71" s="11" t="s">
        <v>51</v>
      </c>
      <c r="S71" s="12" t="s">
        <v>53</v>
      </c>
      <c r="T71" s="13" t="s">
        <v>55</v>
      </c>
    </row>
    <row r="72" spans="1:20" x14ac:dyDescent="0.25">
      <c r="A72" s="14" t="s">
        <v>9</v>
      </c>
      <c r="B72" s="15">
        <v>43</v>
      </c>
      <c r="C72" s="16">
        <v>42</v>
      </c>
      <c r="D72" s="16">
        <v>25</v>
      </c>
      <c r="E72" s="16">
        <v>0</v>
      </c>
      <c r="F72" s="16">
        <v>31</v>
      </c>
      <c r="G72" s="16">
        <v>98</v>
      </c>
      <c r="H72" s="16">
        <v>19</v>
      </c>
      <c r="I72" s="16">
        <v>3</v>
      </c>
      <c r="J72" s="16">
        <v>4</v>
      </c>
      <c r="K72" s="16">
        <v>0</v>
      </c>
      <c r="L72" s="16">
        <v>57</v>
      </c>
      <c r="M72" s="16">
        <v>75</v>
      </c>
      <c r="N72" s="16">
        <v>617</v>
      </c>
      <c r="O72" s="16">
        <v>0</v>
      </c>
      <c r="P72" s="16">
        <v>12336</v>
      </c>
      <c r="Q72" s="16">
        <v>47</v>
      </c>
      <c r="R72" s="17">
        <v>0</v>
      </c>
      <c r="S72" s="18">
        <v>13397</v>
      </c>
      <c r="T72" s="19">
        <v>10274</v>
      </c>
    </row>
    <row r="73" spans="1:20" x14ac:dyDescent="0.25">
      <c r="A73" s="20" t="s">
        <v>10</v>
      </c>
      <c r="B73" s="21">
        <v>3</v>
      </c>
      <c r="C73" s="22">
        <v>27</v>
      </c>
      <c r="D73" s="22">
        <v>1422</v>
      </c>
      <c r="E73" s="22">
        <v>0</v>
      </c>
      <c r="F73" s="22">
        <v>762</v>
      </c>
      <c r="G73" s="22">
        <v>793</v>
      </c>
      <c r="H73" s="22">
        <v>228</v>
      </c>
      <c r="I73" s="22">
        <v>0</v>
      </c>
      <c r="J73" s="22">
        <v>39</v>
      </c>
      <c r="K73" s="22">
        <v>42</v>
      </c>
      <c r="L73" s="22">
        <v>39</v>
      </c>
      <c r="M73" s="22">
        <v>326</v>
      </c>
      <c r="N73" s="22">
        <v>432</v>
      </c>
      <c r="O73" s="22">
        <v>55</v>
      </c>
      <c r="P73" s="22">
        <v>317</v>
      </c>
      <c r="Q73" s="22">
        <v>39</v>
      </c>
      <c r="R73" s="23">
        <v>0</v>
      </c>
      <c r="S73" s="24">
        <v>4524</v>
      </c>
      <c r="T73" s="25">
        <v>11760</v>
      </c>
    </row>
    <row r="74" spans="1:20" x14ac:dyDescent="0.25">
      <c r="A74" s="20" t="s">
        <v>11</v>
      </c>
      <c r="B74" s="21">
        <v>11</v>
      </c>
      <c r="C74" s="22">
        <v>57</v>
      </c>
      <c r="D74" s="22">
        <v>115</v>
      </c>
      <c r="E74" s="22">
        <v>0</v>
      </c>
      <c r="F74" s="22">
        <v>251</v>
      </c>
      <c r="G74" s="22">
        <v>221</v>
      </c>
      <c r="H74" s="22">
        <v>379</v>
      </c>
      <c r="I74" s="22">
        <v>10</v>
      </c>
      <c r="J74" s="22">
        <v>21</v>
      </c>
      <c r="K74" s="22">
        <v>6</v>
      </c>
      <c r="L74" s="22">
        <v>119</v>
      </c>
      <c r="M74" s="22">
        <v>215</v>
      </c>
      <c r="N74" s="22">
        <v>110</v>
      </c>
      <c r="O74" s="22">
        <v>59</v>
      </c>
      <c r="P74" s="22">
        <v>99</v>
      </c>
      <c r="Q74" s="22">
        <v>79</v>
      </c>
      <c r="R74" s="23">
        <v>0</v>
      </c>
      <c r="S74" s="24">
        <v>1752</v>
      </c>
      <c r="T74" s="25">
        <v>12034</v>
      </c>
    </row>
    <row r="75" spans="1:20" x14ac:dyDescent="0.25">
      <c r="A75" s="20" t="s">
        <v>12</v>
      </c>
      <c r="B75" s="21">
        <v>148</v>
      </c>
      <c r="C75" s="22">
        <v>142</v>
      </c>
      <c r="D75" s="22">
        <v>814</v>
      </c>
      <c r="E75" s="22">
        <v>0</v>
      </c>
      <c r="F75" s="22">
        <v>341</v>
      </c>
      <c r="G75" s="22">
        <v>345</v>
      </c>
      <c r="H75" s="22">
        <v>408</v>
      </c>
      <c r="I75" s="22">
        <v>5</v>
      </c>
      <c r="J75" s="22">
        <v>0</v>
      </c>
      <c r="K75" s="22">
        <v>0</v>
      </c>
      <c r="L75" s="22">
        <v>194</v>
      </c>
      <c r="M75" s="22">
        <v>745</v>
      </c>
      <c r="N75" s="22">
        <v>621</v>
      </c>
      <c r="O75" s="22">
        <v>83</v>
      </c>
      <c r="P75" s="22">
        <v>880</v>
      </c>
      <c r="Q75" s="22">
        <v>98</v>
      </c>
      <c r="R75" s="23">
        <v>0</v>
      </c>
      <c r="S75" s="24">
        <v>4824</v>
      </c>
      <c r="T75" s="25">
        <v>14385</v>
      </c>
    </row>
    <row r="76" spans="1:20" x14ac:dyDescent="0.25">
      <c r="A76" s="20" t="s">
        <v>13</v>
      </c>
      <c r="B76" s="21">
        <v>1533</v>
      </c>
      <c r="C76" s="22">
        <v>406</v>
      </c>
      <c r="D76" s="22">
        <v>483</v>
      </c>
      <c r="E76" s="22">
        <v>60</v>
      </c>
      <c r="F76" s="22">
        <v>60</v>
      </c>
      <c r="G76" s="22">
        <v>434</v>
      </c>
      <c r="H76" s="22">
        <v>252</v>
      </c>
      <c r="I76" s="22">
        <v>0</v>
      </c>
      <c r="J76" s="22">
        <v>30</v>
      </c>
      <c r="K76" s="22">
        <v>0</v>
      </c>
      <c r="L76" s="22">
        <v>84</v>
      </c>
      <c r="M76" s="22">
        <v>2328</v>
      </c>
      <c r="N76" s="22">
        <v>2066</v>
      </c>
      <c r="O76" s="22">
        <v>13</v>
      </c>
      <c r="P76" s="22">
        <v>367</v>
      </c>
      <c r="Q76" s="22">
        <v>286</v>
      </c>
      <c r="R76" s="23">
        <v>0</v>
      </c>
      <c r="S76" s="24">
        <v>8402</v>
      </c>
      <c r="T76" s="25">
        <v>34736</v>
      </c>
    </row>
    <row r="77" spans="1:20" x14ac:dyDescent="0.25">
      <c r="A77" s="20" t="s">
        <v>14</v>
      </c>
      <c r="B77" s="21">
        <v>318</v>
      </c>
      <c r="C77" s="22">
        <v>0</v>
      </c>
      <c r="D77" s="22">
        <v>1471</v>
      </c>
      <c r="E77" s="22">
        <v>23</v>
      </c>
      <c r="F77" s="22">
        <v>76</v>
      </c>
      <c r="G77" s="22">
        <v>192</v>
      </c>
      <c r="H77" s="22">
        <v>1056</v>
      </c>
      <c r="I77" s="22">
        <v>4</v>
      </c>
      <c r="J77" s="22">
        <v>312</v>
      </c>
      <c r="K77" s="22">
        <v>184</v>
      </c>
      <c r="L77" s="22">
        <v>307</v>
      </c>
      <c r="M77" s="22">
        <v>258</v>
      </c>
      <c r="N77" s="22">
        <v>414</v>
      </c>
      <c r="O77" s="22">
        <v>0</v>
      </c>
      <c r="P77" s="22">
        <v>120</v>
      </c>
      <c r="Q77" s="22">
        <v>146</v>
      </c>
      <c r="R77" s="23">
        <v>0</v>
      </c>
      <c r="S77" s="24">
        <v>4881</v>
      </c>
      <c r="T77" s="25">
        <v>75551</v>
      </c>
    </row>
    <row r="78" spans="1:20" x14ac:dyDescent="0.25">
      <c r="A78" s="20" t="s">
        <v>15</v>
      </c>
      <c r="B78" s="21">
        <v>1371</v>
      </c>
      <c r="C78" s="22">
        <v>97</v>
      </c>
      <c r="D78" s="22">
        <v>447</v>
      </c>
      <c r="E78" s="22">
        <v>10</v>
      </c>
      <c r="F78" s="22">
        <v>99</v>
      </c>
      <c r="G78" s="22">
        <v>206</v>
      </c>
      <c r="H78" s="22">
        <v>82</v>
      </c>
      <c r="I78" s="22">
        <v>0</v>
      </c>
      <c r="J78" s="22">
        <v>14</v>
      </c>
      <c r="K78" s="22">
        <v>0</v>
      </c>
      <c r="L78" s="22">
        <v>47</v>
      </c>
      <c r="M78" s="22">
        <v>192</v>
      </c>
      <c r="N78" s="22">
        <v>1228</v>
      </c>
      <c r="O78" s="22">
        <v>0</v>
      </c>
      <c r="P78" s="22">
        <v>171</v>
      </c>
      <c r="Q78" s="22">
        <v>122</v>
      </c>
      <c r="R78" s="23">
        <v>0</v>
      </c>
      <c r="S78" s="24">
        <v>4086</v>
      </c>
      <c r="T78" s="25">
        <v>29567</v>
      </c>
    </row>
    <row r="79" spans="1:20" x14ac:dyDescent="0.25">
      <c r="A79" s="20" t="s">
        <v>16</v>
      </c>
      <c r="B79" s="21">
        <v>1452</v>
      </c>
      <c r="C79" s="22">
        <v>164</v>
      </c>
      <c r="D79" s="22">
        <v>1011</v>
      </c>
      <c r="E79" s="22">
        <v>12</v>
      </c>
      <c r="F79" s="22">
        <v>125</v>
      </c>
      <c r="G79" s="22">
        <v>813</v>
      </c>
      <c r="H79" s="22">
        <v>128</v>
      </c>
      <c r="I79" s="22">
        <v>28</v>
      </c>
      <c r="J79" s="22">
        <v>42</v>
      </c>
      <c r="K79" s="22">
        <v>0</v>
      </c>
      <c r="L79" s="22">
        <v>92</v>
      </c>
      <c r="M79" s="22">
        <v>183</v>
      </c>
      <c r="N79" s="22">
        <v>1854</v>
      </c>
      <c r="O79" s="22">
        <v>0</v>
      </c>
      <c r="P79" s="22">
        <v>460</v>
      </c>
      <c r="Q79" s="22">
        <v>1895</v>
      </c>
      <c r="R79" s="23">
        <v>0</v>
      </c>
      <c r="S79" s="24">
        <v>8259</v>
      </c>
      <c r="T79" s="25">
        <v>47970</v>
      </c>
    </row>
    <row r="80" spans="1:20" x14ac:dyDescent="0.25">
      <c r="A80" s="20" t="s">
        <v>56</v>
      </c>
      <c r="B80" s="21">
        <v>58</v>
      </c>
      <c r="C80" s="22">
        <v>0</v>
      </c>
      <c r="D80" s="22">
        <v>34</v>
      </c>
      <c r="E80" s="22">
        <v>0</v>
      </c>
      <c r="F80" s="22">
        <v>21</v>
      </c>
      <c r="G80" s="22">
        <v>72</v>
      </c>
      <c r="H80" s="22">
        <v>7</v>
      </c>
      <c r="I80" s="22">
        <v>0</v>
      </c>
      <c r="J80" s="22">
        <v>1</v>
      </c>
      <c r="K80" s="22">
        <v>0</v>
      </c>
      <c r="L80" s="22">
        <v>42</v>
      </c>
      <c r="M80" s="22">
        <v>21</v>
      </c>
      <c r="N80" s="22">
        <v>0</v>
      </c>
      <c r="O80" s="22">
        <v>0</v>
      </c>
      <c r="P80" s="22">
        <v>2</v>
      </c>
      <c r="Q80" s="22">
        <v>16</v>
      </c>
      <c r="R80" s="23">
        <v>0</v>
      </c>
      <c r="S80" s="24">
        <v>274</v>
      </c>
      <c r="T80" s="25">
        <v>89</v>
      </c>
    </row>
    <row r="81" spans="1:20" x14ac:dyDescent="0.25">
      <c r="A81" s="20" t="s">
        <v>17</v>
      </c>
      <c r="B81" s="21">
        <v>1284</v>
      </c>
      <c r="C81" s="22">
        <v>247</v>
      </c>
      <c r="D81" s="22">
        <v>6597</v>
      </c>
      <c r="E81" s="22">
        <v>94</v>
      </c>
      <c r="F81" s="22">
        <v>1716</v>
      </c>
      <c r="G81" s="22">
        <v>2316</v>
      </c>
      <c r="H81" s="22">
        <v>1769</v>
      </c>
      <c r="I81" s="22">
        <v>45</v>
      </c>
      <c r="J81" s="22">
        <v>4299</v>
      </c>
      <c r="K81" s="22">
        <v>351</v>
      </c>
      <c r="L81" s="22">
        <v>752</v>
      </c>
      <c r="M81" s="22">
        <v>4942</v>
      </c>
      <c r="N81" s="22">
        <v>15655</v>
      </c>
      <c r="O81" s="22">
        <v>22</v>
      </c>
      <c r="P81" s="22">
        <v>2032</v>
      </c>
      <c r="Q81" s="22">
        <v>797</v>
      </c>
      <c r="R81" s="23">
        <v>0</v>
      </c>
      <c r="S81" s="24">
        <v>42918</v>
      </c>
      <c r="T81" s="25">
        <v>81150</v>
      </c>
    </row>
    <row r="82" spans="1:20" x14ac:dyDescent="0.25">
      <c r="A82" s="20" t="s">
        <v>18</v>
      </c>
      <c r="B82" s="21">
        <v>348</v>
      </c>
      <c r="C82" s="22">
        <v>65</v>
      </c>
      <c r="D82" s="22">
        <v>294</v>
      </c>
      <c r="E82" s="22">
        <v>26</v>
      </c>
      <c r="F82" s="22">
        <v>167</v>
      </c>
      <c r="G82" s="22">
        <v>851</v>
      </c>
      <c r="H82" s="22">
        <v>1801</v>
      </c>
      <c r="I82" s="22">
        <v>15</v>
      </c>
      <c r="J82" s="22">
        <v>34</v>
      </c>
      <c r="K82" s="22">
        <v>0</v>
      </c>
      <c r="L82" s="22">
        <v>145</v>
      </c>
      <c r="M82" s="22">
        <v>239</v>
      </c>
      <c r="N82" s="22">
        <v>10060</v>
      </c>
      <c r="O82" s="22">
        <v>0</v>
      </c>
      <c r="P82" s="22">
        <v>434</v>
      </c>
      <c r="Q82" s="22">
        <v>48</v>
      </c>
      <c r="R82" s="23">
        <v>0</v>
      </c>
      <c r="S82" s="24">
        <v>14527</v>
      </c>
      <c r="T82" s="25">
        <v>34711</v>
      </c>
    </row>
    <row r="83" spans="1:20" x14ac:dyDescent="0.25">
      <c r="A83" s="20" t="s">
        <v>19</v>
      </c>
      <c r="B83" s="21">
        <v>845</v>
      </c>
      <c r="C83" s="22">
        <v>112</v>
      </c>
      <c r="D83" s="22">
        <v>132</v>
      </c>
      <c r="E83" s="22">
        <v>3</v>
      </c>
      <c r="F83" s="22">
        <v>214</v>
      </c>
      <c r="G83" s="22">
        <v>333</v>
      </c>
      <c r="H83" s="22">
        <v>105</v>
      </c>
      <c r="I83" s="22">
        <v>3</v>
      </c>
      <c r="J83" s="22">
        <v>19</v>
      </c>
      <c r="K83" s="22">
        <v>18</v>
      </c>
      <c r="L83" s="22">
        <v>45</v>
      </c>
      <c r="M83" s="22">
        <v>103</v>
      </c>
      <c r="N83" s="22">
        <v>1101</v>
      </c>
      <c r="O83" s="22">
        <v>4</v>
      </c>
      <c r="P83" s="22">
        <v>37</v>
      </c>
      <c r="Q83" s="22">
        <v>67</v>
      </c>
      <c r="R83" s="23">
        <v>0</v>
      </c>
      <c r="S83" s="24">
        <v>3141</v>
      </c>
      <c r="T83" s="25">
        <v>16024</v>
      </c>
    </row>
    <row r="84" spans="1:20" x14ac:dyDescent="0.25">
      <c r="A84" s="20" t="s">
        <v>20</v>
      </c>
      <c r="B84" s="21">
        <v>1016</v>
      </c>
      <c r="C84" s="22">
        <v>90</v>
      </c>
      <c r="D84" s="22">
        <v>993</v>
      </c>
      <c r="E84" s="22">
        <v>15</v>
      </c>
      <c r="F84" s="22">
        <v>375</v>
      </c>
      <c r="G84" s="22">
        <v>518</v>
      </c>
      <c r="H84" s="22">
        <v>709</v>
      </c>
      <c r="I84" s="22">
        <v>10</v>
      </c>
      <c r="J84" s="22">
        <v>73</v>
      </c>
      <c r="K84" s="22">
        <v>0</v>
      </c>
      <c r="L84" s="22">
        <v>250</v>
      </c>
      <c r="M84" s="22">
        <v>264</v>
      </c>
      <c r="N84" s="22">
        <v>20187</v>
      </c>
      <c r="O84" s="22">
        <v>808</v>
      </c>
      <c r="P84" s="22">
        <v>49</v>
      </c>
      <c r="Q84" s="22">
        <v>105</v>
      </c>
      <c r="R84" s="23">
        <v>6</v>
      </c>
      <c r="S84" s="24">
        <v>25468</v>
      </c>
      <c r="T84" s="25">
        <v>32414</v>
      </c>
    </row>
    <row r="85" spans="1:20" x14ac:dyDescent="0.25">
      <c r="A85" s="20" t="s">
        <v>21</v>
      </c>
      <c r="B85" s="21">
        <v>78</v>
      </c>
      <c r="C85" s="22">
        <v>46</v>
      </c>
      <c r="D85" s="22">
        <v>212</v>
      </c>
      <c r="E85" s="22">
        <v>0</v>
      </c>
      <c r="F85" s="22">
        <v>13</v>
      </c>
      <c r="G85" s="22">
        <v>494</v>
      </c>
      <c r="H85" s="22">
        <v>12</v>
      </c>
      <c r="I85" s="22">
        <v>0</v>
      </c>
      <c r="J85" s="22">
        <v>0</v>
      </c>
      <c r="K85" s="22">
        <v>0</v>
      </c>
      <c r="L85" s="22">
        <v>22</v>
      </c>
      <c r="M85" s="22">
        <v>31</v>
      </c>
      <c r="N85" s="22">
        <v>1618</v>
      </c>
      <c r="O85" s="22">
        <v>0</v>
      </c>
      <c r="P85" s="22">
        <v>106</v>
      </c>
      <c r="Q85" s="22">
        <v>28</v>
      </c>
      <c r="R85" s="23">
        <v>0</v>
      </c>
      <c r="S85" s="24">
        <v>2660</v>
      </c>
      <c r="T85" s="25">
        <v>2454</v>
      </c>
    </row>
    <row r="86" spans="1:20" x14ac:dyDescent="0.25">
      <c r="A86" s="20" t="s">
        <v>22</v>
      </c>
      <c r="B86" s="21">
        <v>0</v>
      </c>
      <c r="C86" s="22">
        <v>0</v>
      </c>
      <c r="D86" s="22">
        <v>0</v>
      </c>
      <c r="E86" s="22">
        <v>0</v>
      </c>
      <c r="F86" s="22">
        <v>25</v>
      </c>
      <c r="G86" s="22">
        <v>0</v>
      </c>
      <c r="H86" s="22">
        <v>0</v>
      </c>
      <c r="I86" s="22">
        <v>0</v>
      </c>
      <c r="J86" s="22">
        <v>0</v>
      </c>
      <c r="K86" s="22">
        <v>0</v>
      </c>
      <c r="L86" s="22">
        <v>0</v>
      </c>
      <c r="M86" s="22">
        <v>0</v>
      </c>
      <c r="N86" s="22">
        <v>0</v>
      </c>
      <c r="O86" s="22">
        <v>0</v>
      </c>
      <c r="P86" s="22">
        <v>0</v>
      </c>
      <c r="Q86" s="22">
        <v>0</v>
      </c>
      <c r="R86" s="23">
        <v>0</v>
      </c>
      <c r="S86" s="24">
        <v>25</v>
      </c>
      <c r="T86" s="25">
        <v>4225</v>
      </c>
    </row>
    <row r="87" spans="1:20" ht="15.75" thickBot="1" x14ac:dyDescent="0.3">
      <c r="A87" s="26" t="s">
        <v>23</v>
      </c>
      <c r="B87" s="27">
        <v>4529</v>
      </c>
      <c r="C87" s="28">
        <v>6710</v>
      </c>
      <c r="D87" s="28">
        <v>46994</v>
      </c>
      <c r="E87" s="28">
        <v>368</v>
      </c>
      <c r="F87" s="28">
        <v>12757</v>
      </c>
      <c r="G87" s="28">
        <v>63469</v>
      </c>
      <c r="H87" s="28">
        <v>22515</v>
      </c>
      <c r="I87" s="28">
        <v>6504</v>
      </c>
      <c r="J87" s="28">
        <v>15556</v>
      </c>
      <c r="K87" s="28">
        <v>3361</v>
      </c>
      <c r="L87" s="28">
        <v>19638</v>
      </c>
      <c r="M87" s="28">
        <v>53989</v>
      </c>
      <c r="N87" s="28">
        <v>25909</v>
      </c>
      <c r="O87" s="28">
        <v>103</v>
      </c>
      <c r="P87" s="28">
        <v>21785</v>
      </c>
      <c r="Q87" s="28">
        <v>14640</v>
      </c>
      <c r="R87" s="29">
        <v>33</v>
      </c>
      <c r="S87" s="30">
        <v>318860</v>
      </c>
      <c r="T87" s="31">
        <v>236913</v>
      </c>
    </row>
    <row r="88" spans="1:20" ht="15.75" thickBot="1" x14ac:dyDescent="0.3">
      <c r="A88" s="32" t="s">
        <v>24</v>
      </c>
      <c r="B88" s="33">
        <v>13037</v>
      </c>
      <c r="C88" s="33">
        <v>8205</v>
      </c>
      <c r="D88" s="33">
        <v>61044</v>
      </c>
      <c r="E88" s="33">
        <v>611</v>
      </c>
      <c r="F88" s="33">
        <v>17033</v>
      </c>
      <c r="G88" s="33">
        <v>71155</v>
      </c>
      <c r="H88" s="33">
        <v>29470</v>
      </c>
      <c r="I88" s="33">
        <v>6627</v>
      </c>
      <c r="J88" s="33">
        <v>20444</v>
      </c>
      <c r="K88" s="33">
        <v>3962</v>
      </c>
      <c r="L88" s="33">
        <v>21833</v>
      </c>
      <c r="M88" s="33">
        <v>63911</v>
      </c>
      <c r="N88" s="33">
        <v>81872</v>
      </c>
      <c r="O88" s="33">
        <v>1147</v>
      </c>
      <c r="P88" s="33">
        <v>39195</v>
      </c>
      <c r="Q88" s="33">
        <v>18413</v>
      </c>
      <c r="R88" s="33">
        <v>39</v>
      </c>
      <c r="S88" s="34">
        <v>457998</v>
      </c>
      <c r="T88" s="33">
        <v>644257</v>
      </c>
    </row>
    <row r="90" spans="1:20" ht="18.75" x14ac:dyDescent="0.3">
      <c r="A90" s="104" t="s">
        <v>25</v>
      </c>
      <c r="B90" s="104"/>
      <c r="C90" s="104"/>
      <c r="D90" s="104"/>
      <c r="E90" s="104"/>
      <c r="F90" s="104"/>
      <c r="G90" s="104"/>
      <c r="H90" s="104"/>
      <c r="I90" s="104"/>
      <c r="J90" s="104"/>
      <c r="K90" s="104"/>
      <c r="L90" s="104"/>
    </row>
    <row r="91" spans="1:20" ht="19.5" thickBot="1" x14ac:dyDescent="0.35">
      <c r="A91" s="104" t="s">
        <v>7</v>
      </c>
      <c r="B91" s="104"/>
      <c r="C91" s="104"/>
      <c r="D91" s="104"/>
      <c r="E91" s="104"/>
      <c r="F91" s="104"/>
      <c r="G91" s="104"/>
      <c r="H91" s="104"/>
      <c r="I91" s="104"/>
      <c r="J91" s="104"/>
      <c r="K91" s="104"/>
      <c r="L91" s="104"/>
    </row>
    <row r="92" spans="1:20" x14ac:dyDescent="0.25">
      <c r="A92" s="2" t="s">
        <v>0</v>
      </c>
      <c r="B92" s="3" t="s">
        <v>30</v>
      </c>
      <c r="C92" s="4" t="s">
        <v>31</v>
      </c>
      <c r="D92" s="4" t="s">
        <v>32</v>
      </c>
      <c r="E92" s="4" t="s">
        <v>1</v>
      </c>
      <c r="F92" s="4" t="s">
        <v>2</v>
      </c>
      <c r="G92" s="4" t="s">
        <v>33</v>
      </c>
      <c r="H92" s="4" t="s">
        <v>3</v>
      </c>
      <c r="I92" s="4" t="s">
        <v>34</v>
      </c>
      <c r="J92" s="5" t="s">
        <v>4</v>
      </c>
      <c r="K92" s="5" t="s">
        <v>35</v>
      </c>
      <c r="L92" s="5" t="s">
        <v>6</v>
      </c>
      <c r="M92" s="5" t="s">
        <v>36</v>
      </c>
      <c r="N92" s="5" t="s">
        <v>37</v>
      </c>
      <c r="O92" s="5" t="s">
        <v>5</v>
      </c>
      <c r="P92" s="5" t="s">
        <v>38</v>
      </c>
      <c r="Q92" s="5" t="s">
        <v>39</v>
      </c>
      <c r="R92" s="5" t="s">
        <v>40</v>
      </c>
      <c r="S92" s="6" t="s">
        <v>52</v>
      </c>
      <c r="T92" s="7" t="s">
        <v>54</v>
      </c>
    </row>
    <row r="93" spans="1:20" ht="15.75" thickBot="1" x14ac:dyDescent="0.3">
      <c r="A93" s="8"/>
      <c r="B93" s="9" t="s">
        <v>41</v>
      </c>
      <c r="C93" s="10" t="s">
        <v>41</v>
      </c>
      <c r="D93" s="10" t="s">
        <v>42</v>
      </c>
      <c r="E93" s="10" t="s">
        <v>43</v>
      </c>
      <c r="F93" s="10" t="s">
        <v>8</v>
      </c>
      <c r="G93" s="10" t="s">
        <v>41</v>
      </c>
      <c r="H93" s="10" t="s">
        <v>41</v>
      </c>
      <c r="I93" s="10" t="s">
        <v>44</v>
      </c>
      <c r="J93" s="11" t="s">
        <v>41</v>
      </c>
      <c r="K93" s="11" t="s">
        <v>45</v>
      </c>
      <c r="L93" s="11" t="s">
        <v>46</v>
      </c>
      <c r="M93" s="11" t="s">
        <v>47</v>
      </c>
      <c r="N93" s="11" t="s">
        <v>41</v>
      </c>
      <c r="O93" s="11" t="s">
        <v>48</v>
      </c>
      <c r="P93" s="11" t="s">
        <v>49</v>
      </c>
      <c r="Q93" s="11" t="s">
        <v>50</v>
      </c>
      <c r="R93" s="11" t="s">
        <v>51</v>
      </c>
      <c r="S93" s="12" t="s">
        <v>53</v>
      </c>
      <c r="T93" s="13" t="s">
        <v>55</v>
      </c>
    </row>
    <row r="94" spans="1:20" x14ac:dyDescent="0.25">
      <c r="A94" s="14" t="s">
        <v>9</v>
      </c>
      <c r="B94" s="15">
        <f t="shared" ref="B94:R109" si="0">+B6+B28+B50+B72</f>
        <v>1444</v>
      </c>
      <c r="C94" s="16">
        <f t="shared" si="0"/>
        <v>290</v>
      </c>
      <c r="D94" s="16">
        <f t="shared" si="0"/>
        <v>1254</v>
      </c>
      <c r="E94" s="16">
        <f t="shared" si="0"/>
        <v>3467</v>
      </c>
      <c r="F94" s="16">
        <f t="shared" si="0"/>
        <v>304</v>
      </c>
      <c r="G94" s="16">
        <f t="shared" si="0"/>
        <v>4141</v>
      </c>
      <c r="H94" s="16">
        <f t="shared" si="0"/>
        <v>6753</v>
      </c>
      <c r="I94" s="16">
        <f t="shared" si="0"/>
        <v>2907</v>
      </c>
      <c r="J94" s="16">
        <f t="shared" si="0"/>
        <v>2818</v>
      </c>
      <c r="K94" s="16">
        <f t="shared" si="0"/>
        <v>1002</v>
      </c>
      <c r="L94" s="16">
        <f t="shared" si="0"/>
        <v>4336</v>
      </c>
      <c r="M94" s="16">
        <f t="shared" si="0"/>
        <v>15560</v>
      </c>
      <c r="N94" s="16">
        <f t="shared" si="0"/>
        <v>6014</v>
      </c>
      <c r="O94" s="16">
        <f t="shared" si="0"/>
        <v>1114</v>
      </c>
      <c r="P94" s="16">
        <f t="shared" si="0"/>
        <v>15483</v>
      </c>
      <c r="Q94" s="16">
        <f t="shared" si="0"/>
        <v>907</v>
      </c>
      <c r="R94" s="17">
        <f t="shared" si="0"/>
        <v>1</v>
      </c>
      <c r="S94" s="18">
        <f>+SUM(B94:R94)</f>
        <v>67795</v>
      </c>
      <c r="T94" s="19">
        <f t="shared" ref="T94:T101" si="1">+T6+T28+T50+T72</f>
        <v>22526</v>
      </c>
    </row>
    <row r="95" spans="1:20" x14ac:dyDescent="0.25">
      <c r="A95" s="20" t="s">
        <v>10</v>
      </c>
      <c r="B95" s="21">
        <f t="shared" si="0"/>
        <v>211</v>
      </c>
      <c r="C95" s="22">
        <f t="shared" si="0"/>
        <v>292</v>
      </c>
      <c r="D95" s="22">
        <f t="shared" si="0"/>
        <v>5720</v>
      </c>
      <c r="E95" s="22">
        <f t="shared" si="0"/>
        <v>4663</v>
      </c>
      <c r="F95" s="22">
        <f t="shared" si="0"/>
        <v>1173</v>
      </c>
      <c r="G95" s="22">
        <f t="shared" si="0"/>
        <v>7473</v>
      </c>
      <c r="H95" s="22">
        <f t="shared" si="0"/>
        <v>11035</v>
      </c>
      <c r="I95" s="22">
        <f t="shared" si="0"/>
        <v>4289</v>
      </c>
      <c r="J95" s="22">
        <f t="shared" si="0"/>
        <v>5564</v>
      </c>
      <c r="K95" s="22">
        <f t="shared" si="0"/>
        <v>1843</v>
      </c>
      <c r="L95" s="22">
        <f t="shared" si="0"/>
        <v>8175</v>
      </c>
      <c r="M95" s="22">
        <f t="shared" si="0"/>
        <v>18992</v>
      </c>
      <c r="N95" s="22">
        <f t="shared" si="0"/>
        <v>6805</v>
      </c>
      <c r="O95" s="22">
        <f t="shared" si="0"/>
        <v>1735</v>
      </c>
      <c r="P95" s="22">
        <f t="shared" si="0"/>
        <v>5234</v>
      </c>
      <c r="Q95" s="22">
        <f t="shared" si="0"/>
        <v>1111</v>
      </c>
      <c r="R95" s="23">
        <f t="shared" si="0"/>
        <v>46</v>
      </c>
      <c r="S95" s="24">
        <f t="shared" ref="S95:S109" si="2">+SUM(B95:R95)</f>
        <v>84361</v>
      </c>
      <c r="T95" s="25">
        <f t="shared" si="1"/>
        <v>26387</v>
      </c>
    </row>
    <row r="96" spans="1:20" x14ac:dyDescent="0.25">
      <c r="A96" s="20" t="s">
        <v>11</v>
      </c>
      <c r="B96" s="21">
        <f t="shared" si="0"/>
        <v>470</v>
      </c>
      <c r="C96" s="22">
        <f t="shared" si="0"/>
        <v>134</v>
      </c>
      <c r="D96" s="22">
        <f t="shared" si="0"/>
        <v>18091</v>
      </c>
      <c r="E96" s="22">
        <f t="shared" si="0"/>
        <v>13076</v>
      </c>
      <c r="F96" s="22">
        <f t="shared" si="0"/>
        <v>1554</v>
      </c>
      <c r="G96" s="22">
        <f t="shared" si="0"/>
        <v>18975</v>
      </c>
      <c r="H96" s="22">
        <f t="shared" si="0"/>
        <v>19935</v>
      </c>
      <c r="I96" s="22">
        <f t="shared" si="0"/>
        <v>7901</v>
      </c>
      <c r="J96" s="22">
        <f t="shared" si="0"/>
        <v>13229</v>
      </c>
      <c r="K96" s="22">
        <f t="shared" si="0"/>
        <v>4607</v>
      </c>
      <c r="L96" s="22">
        <f t="shared" si="0"/>
        <v>28283</v>
      </c>
      <c r="M96" s="22">
        <f t="shared" si="0"/>
        <v>26030</v>
      </c>
      <c r="N96" s="22">
        <f t="shared" si="0"/>
        <v>11382</v>
      </c>
      <c r="O96" s="22">
        <f t="shared" si="0"/>
        <v>2767</v>
      </c>
      <c r="P96" s="22">
        <f t="shared" si="0"/>
        <v>11492</v>
      </c>
      <c r="Q96" s="22">
        <f t="shared" si="0"/>
        <v>1790</v>
      </c>
      <c r="R96" s="23">
        <f t="shared" si="0"/>
        <v>17</v>
      </c>
      <c r="S96" s="24">
        <f t="shared" si="2"/>
        <v>179733</v>
      </c>
      <c r="T96" s="25">
        <f t="shared" si="1"/>
        <v>36981</v>
      </c>
    </row>
    <row r="97" spans="1:20" x14ac:dyDescent="0.25">
      <c r="A97" s="20" t="s">
        <v>12</v>
      </c>
      <c r="B97" s="21">
        <f t="shared" si="0"/>
        <v>4014</v>
      </c>
      <c r="C97" s="22">
        <f t="shared" si="0"/>
        <v>286</v>
      </c>
      <c r="D97" s="22">
        <f t="shared" si="0"/>
        <v>8766</v>
      </c>
      <c r="E97" s="22">
        <f t="shared" si="0"/>
        <v>2886</v>
      </c>
      <c r="F97" s="22">
        <f t="shared" si="0"/>
        <v>670</v>
      </c>
      <c r="G97" s="22">
        <f t="shared" si="0"/>
        <v>6695</v>
      </c>
      <c r="H97" s="22">
        <f t="shared" si="0"/>
        <v>7349</v>
      </c>
      <c r="I97" s="22">
        <f t="shared" si="0"/>
        <v>2344</v>
      </c>
      <c r="J97" s="22">
        <f t="shared" si="0"/>
        <v>4506</v>
      </c>
      <c r="K97" s="22">
        <f t="shared" si="0"/>
        <v>1500</v>
      </c>
      <c r="L97" s="22">
        <f t="shared" si="0"/>
        <v>9607</v>
      </c>
      <c r="M97" s="22">
        <f t="shared" si="0"/>
        <v>15705</v>
      </c>
      <c r="N97" s="22">
        <f t="shared" si="0"/>
        <v>3229</v>
      </c>
      <c r="O97" s="22">
        <f t="shared" si="0"/>
        <v>1421</v>
      </c>
      <c r="P97" s="22">
        <f t="shared" si="0"/>
        <v>5229</v>
      </c>
      <c r="Q97" s="22">
        <f t="shared" si="0"/>
        <v>446</v>
      </c>
      <c r="R97" s="23">
        <f t="shared" si="0"/>
        <v>5</v>
      </c>
      <c r="S97" s="24">
        <f t="shared" si="2"/>
        <v>74658</v>
      </c>
      <c r="T97" s="25">
        <f t="shared" si="1"/>
        <v>22566</v>
      </c>
    </row>
    <row r="98" spans="1:20" x14ac:dyDescent="0.25">
      <c r="A98" s="20" t="s">
        <v>13</v>
      </c>
      <c r="B98" s="21">
        <f t="shared" si="0"/>
        <v>11026</v>
      </c>
      <c r="C98" s="22">
        <f t="shared" si="0"/>
        <v>1097</v>
      </c>
      <c r="D98" s="22">
        <f t="shared" si="0"/>
        <v>9237</v>
      </c>
      <c r="E98" s="22">
        <f t="shared" si="0"/>
        <v>6803</v>
      </c>
      <c r="F98" s="22">
        <f t="shared" si="0"/>
        <v>741</v>
      </c>
      <c r="G98" s="22">
        <f t="shared" si="0"/>
        <v>19598</v>
      </c>
      <c r="H98" s="22">
        <f t="shared" si="0"/>
        <v>19547</v>
      </c>
      <c r="I98" s="22">
        <f t="shared" si="0"/>
        <v>7958</v>
      </c>
      <c r="J98" s="22">
        <f t="shared" si="0"/>
        <v>6977</v>
      </c>
      <c r="K98" s="22">
        <f t="shared" si="0"/>
        <v>3643</v>
      </c>
      <c r="L98" s="22">
        <f t="shared" si="0"/>
        <v>17856</v>
      </c>
      <c r="M98" s="22">
        <f t="shared" si="0"/>
        <v>26390</v>
      </c>
      <c r="N98" s="22">
        <f t="shared" si="0"/>
        <v>17006</v>
      </c>
      <c r="O98" s="22">
        <f t="shared" si="0"/>
        <v>9057</v>
      </c>
      <c r="P98" s="22">
        <f t="shared" si="0"/>
        <v>8374</v>
      </c>
      <c r="Q98" s="22">
        <f t="shared" si="0"/>
        <v>2125</v>
      </c>
      <c r="R98" s="23">
        <f t="shared" si="0"/>
        <v>118</v>
      </c>
      <c r="S98" s="24">
        <f t="shared" si="2"/>
        <v>167553</v>
      </c>
      <c r="T98" s="25">
        <f t="shared" si="1"/>
        <v>65510</v>
      </c>
    </row>
    <row r="99" spans="1:20" x14ac:dyDescent="0.25">
      <c r="A99" s="20" t="s">
        <v>14</v>
      </c>
      <c r="B99" s="21">
        <f t="shared" si="0"/>
        <v>21319</v>
      </c>
      <c r="C99" s="22">
        <f t="shared" si="0"/>
        <v>753</v>
      </c>
      <c r="D99" s="22">
        <f t="shared" si="0"/>
        <v>8718</v>
      </c>
      <c r="E99" s="22">
        <f t="shared" si="0"/>
        <v>26236</v>
      </c>
      <c r="F99" s="22">
        <f t="shared" si="0"/>
        <v>2815</v>
      </c>
      <c r="G99" s="22">
        <f t="shared" si="0"/>
        <v>46704</v>
      </c>
      <c r="H99" s="22">
        <f t="shared" si="0"/>
        <v>53422</v>
      </c>
      <c r="I99" s="22">
        <f t="shared" si="0"/>
        <v>18019</v>
      </c>
      <c r="J99" s="22">
        <f t="shared" si="0"/>
        <v>34533</v>
      </c>
      <c r="K99" s="22">
        <f t="shared" si="0"/>
        <v>11059</v>
      </c>
      <c r="L99" s="22">
        <f t="shared" si="0"/>
        <v>52972</v>
      </c>
      <c r="M99" s="22">
        <f t="shared" si="0"/>
        <v>77428</v>
      </c>
      <c r="N99" s="22">
        <f t="shared" si="0"/>
        <v>43622</v>
      </c>
      <c r="O99" s="22">
        <f t="shared" si="0"/>
        <v>13184</v>
      </c>
      <c r="P99" s="22">
        <f t="shared" si="0"/>
        <v>29209</v>
      </c>
      <c r="Q99" s="22">
        <f t="shared" si="0"/>
        <v>5609</v>
      </c>
      <c r="R99" s="23">
        <f t="shared" si="0"/>
        <v>51</v>
      </c>
      <c r="S99" s="24">
        <f t="shared" si="2"/>
        <v>445653</v>
      </c>
      <c r="T99" s="25">
        <f t="shared" si="1"/>
        <v>182841</v>
      </c>
    </row>
    <row r="100" spans="1:20" x14ac:dyDescent="0.25">
      <c r="A100" s="20" t="s">
        <v>15</v>
      </c>
      <c r="B100" s="21">
        <f t="shared" si="0"/>
        <v>37788</v>
      </c>
      <c r="C100" s="22">
        <f t="shared" si="0"/>
        <v>834</v>
      </c>
      <c r="D100" s="22">
        <f t="shared" si="0"/>
        <v>5485</v>
      </c>
      <c r="E100" s="22">
        <f t="shared" si="0"/>
        <v>20504</v>
      </c>
      <c r="F100" s="22">
        <f t="shared" si="0"/>
        <v>1124</v>
      </c>
      <c r="G100" s="22">
        <f t="shared" si="0"/>
        <v>20401</v>
      </c>
      <c r="H100" s="22">
        <f t="shared" si="0"/>
        <v>32053</v>
      </c>
      <c r="I100" s="22">
        <f t="shared" si="0"/>
        <v>5441</v>
      </c>
      <c r="J100" s="22">
        <f t="shared" si="0"/>
        <v>8163</v>
      </c>
      <c r="K100" s="22">
        <f t="shared" si="0"/>
        <v>4948</v>
      </c>
      <c r="L100" s="22">
        <f t="shared" si="0"/>
        <v>23497</v>
      </c>
      <c r="M100" s="22">
        <f t="shared" si="0"/>
        <v>37616</v>
      </c>
      <c r="N100" s="22">
        <f t="shared" si="0"/>
        <v>17893</v>
      </c>
      <c r="O100" s="22">
        <f t="shared" si="0"/>
        <v>5215</v>
      </c>
      <c r="P100" s="22">
        <f t="shared" si="0"/>
        <v>16745</v>
      </c>
      <c r="Q100" s="22">
        <f t="shared" si="0"/>
        <v>718</v>
      </c>
      <c r="R100" s="23">
        <f t="shared" si="0"/>
        <v>5</v>
      </c>
      <c r="S100" s="24">
        <f t="shared" si="2"/>
        <v>238430</v>
      </c>
      <c r="T100" s="25">
        <f t="shared" si="1"/>
        <v>83045</v>
      </c>
    </row>
    <row r="101" spans="1:20" x14ac:dyDescent="0.25">
      <c r="A101" s="20" t="s">
        <v>16</v>
      </c>
      <c r="B101" s="21">
        <f t="shared" si="0"/>
        <v>45008</v>
      </c>
      <c r="C101" s="22">
        <f t="shared" si="0"/>
        <v>228</v>
      </c>
      <c r="D101" s="22">
        <f t="shared" si="0"/>
        <v>1766</v>
      </c>
      <c r="E101" s="22">
        <f t="shared" si="0"/>
        <v>20825</v>
      </c>
      <c r="F101" s="22">
        <f t="shared" si="0"/>
        <v>1520</v>
      </c>
      <c r="G101" s="22">
        <f t="shared" si="0"/>
        <v>21471</v>
      </c>
      <c r="H101" s="22">
        <f t="shared" si="0"/>
        <v>31969</v>
      </c>
      <c r="I101" s="22">
        <f t="shared" si="0"/>
        <v>7257</v>
      </c>
      <c r="J101" s="22">
        <f t="shared" si="0"/>
        <v>10402</v>
      </c>
      <c r="K101" s="22">
        <f t="shared" si="0"/>
        <v>4981</v>
      </c>
      <c r="L101" s="22">
        <f t="shared" si="0"/>
        <v>20092</v>
      </c>
      <c r="M101" s="22">
        <f t="shared" si="0"/>
        <v>52566</v>
      </c>
      <c r="N101" s="22">
        <f t="shared" si="0"/>
        <v>17506</v>
      </c>
      <c r="O101" s="22">
        <f t="shared" si="0"/>
        <v>4898</v>
      </c>
      <c r="P101" s="22">
        <f t="shared" si="0"/>
        <v>13121</v>
      </c>
      <c r="Q101" s="22">
        <f t="shared" si="0"/>
        <v>2083</v>
      </c>
      <c r="R101" s="23">
        <f t="shared" si="0"/>
        <v>5</v>
      </c>
      <c r="S101" s="24">
        <f t="shared" si="2"/>
        <v>255698</v>
      </c>
      <c r="T101" s="25">
        <f t="shared" si="1"/>
        <v>94732</v>
      </c>
    </row>
    <row r="102" spans="1:20" x14ac:dyDescent="0.25">
      <c r="A102" s="20" t="s">
        <v>56</v>
      </c>
      <c r="B102" s="21">
        <f>+B14+B36+B58+B80</f>
        <v>10057</v>
      </c>
      <c r="C102" s="21">
        <f t="shared" si="0"/>
        <v>44</v>
      </c>
      <c r="D102" s="21">
        <f t="shared" si="0"/>
        <v>293</v>
      </c>
      <c r="E102" s="21">
        <f t="shared" si="0"/>
        <v>5419</v>
      </c>
      <c r="F102" s="21">
        <f t="shared" si="0"/>
        <v>423</v>
      </c>
      <c r="G102" s="21">
        <f t="shared" si="0"/>
        <v>7370</v>
      </c>
      <c r="H102" s="21">
        <f t="shared" si="0"/>
        <v>9213</v>
      </c>
      <c r="I102" s="21">
        <f t="shared" si="0"/>
        <v>2797</v>
      </c>
      <c r="J102" s="21">
        <f t="shared" si="0"/>
        <v>3567</v>
      </c>
      <c r="K102" s="21">
        <f t="shared" si="0"/>
        <v>1369</v>
      </c>
      <c r="L102" s="21">
        <f t="shared" si="0"/>
        <v>6532</v>
      </c>
      <c r="M102" s="21">
        <f t="shared" si="0"/>
        <v>28991</v>
      </c>
      <c r="N102" s="21">
        <f t="shared" si="0"/>
        <v>7765</v>
      </c>
      <c r="O102" s="21">
        <f t="shared" si="0"/>
        <v>1737</v>
      </c>
      <c r="P102" s="21">
        <f t="shared" si="0"/>
        <v>3567</v>
      </c>
      <c r="Q102" s="21">
        <f t="shared" si="0"/>
        <v>137</v>
      </c>
      <c r="R102" s="21">
        <f t="shared" si="0"/>
        <v>0</v>
      </c>
      <c r="S102" s="24">
        <f t="shared" ref="S102:T109" si="3">+S14+S36+S58+S80</f>
        <v>89281</v>
      </c>
      <c r="T102" s="25">
        <f t="shared" si="3"/>
        <v>21666</v>
      </c>
    </row>
    <row r="103" spans="1:20" x14ac:dyDescent="0.25">
      <c r="A103" s="20" t="s">
        <v>17</v>
      </c>
      <c r="B103" s="21">
        <f t="shared" si="0"/>
        <v>25592</v>
      </c>
      <c r="C103" s="22">
        <f t="shared" si="0"/>
        <v>3630</v>
      </c>
      <c r="D103" s="22">
        <f t="shared" si="0"/>
        <v>8494</v>
      </c>
      <c r="E103" s="22">
        <f t="shared" si="0"/>
        <v>34709</v>
      </c>
      <c r="F103" s="22">
        <f t="shared" si="0"/>
        <v>3918</v>
      </c>
      <c r="G103" s="22">
        <f t="shared" si="0"/>
        <v>49884</v>
      </c>
      <c r="H103" s="22">
        <f t="shared" si="0"/>
        <v>42793</v>
      </c>
      <c r="I103" s="22">
        <f t="shared" si="0"/>
        <v>9056</v>
      </c>
      <c r="J103" s="22">
        <f t="shared" si="0"/>
        <v>27659</v>
      </c>
      <c r="K103" s="22">
        <f t="shared" si="0"/>
        <v>9408</v>
      </c>
      <c r="L103" s="22">
        <f t="shared" si="0"/>
        <v>42096</v>
      </c>
      <c r="M103" s="22">
        <f t="shared" si="0"/>
        <v>62832</v>
      </c>
      <c r="N103" s="22">
        <f t="shared" si="0"/>
        <v>51114</v>
      </c>
      <c r="O103" s="22">
        <f t="shared" si="0"/>
        <v>14378</v>
      </c>
      <c r="P103" s="22">
        <f t="shared" si="0"/>
        <v>25911</v>
      </c>
      <c r="Q103" s="22">
        <f t="shared" si="0"/>
        <v>1250</v>
      </c>
      <c r="R103" s="23">
        <f t="shared" si="0"/>
        <v>15</v>
      </c>
      <c r="S103" s="24">
        <f t="shared" si="2"/>
        <v>412739</v>
      </c>
      <c r="T103" s="25">
        <f t="shared" si="3"/>
        <v>167900</v>
      </c>
    </row>
    <row r="104" spans="1:20" x14ac:dyDescent="0.25">
      <c r="A104" s="20" t="s">
        <v>18</v>
      </c>
      <c r="B104" s="21">
        <f t="shared" si="0"/>
        <v>11625</v>
      </c>
      <c r="C104" s="22">
        <f t="shared" si="0"/>
        <v>755</v>
      </c>
      <c r="D104" s="22">
        <f t="shared" si="0"/>
        <v>961</v>
      </c>
      <c r="E104" s="22">
        <f t="shared" si="0"/>
        <v>21550</v>
      </c>
      <c r="F104" s="22">
        <f t="shared" si="0"/>
        <v>1186</v>
      </c>
      <c r="G104" s="22">
        <f t="shared" si="0"/>
        <v>19852</v>
      </c>
      <c r="H104" s="22">
        <f t="shared" si="0"/>
        <v>24571</v>
      </c>
      <c r="I104" s="22">
        <f t="shared" si="0"/>
        <v>5871</v>
      </c>
      <c r="J104" s="22">
        <f t="shared" si="0"/>
        <v>9505</v>
      </c>
      <c r="K104" s="22">
        <f t="shared" si="0"/>
        <v>3548</v>
      </c>
      <c r="L104" s="22">
        <f t="shared" si="0"/>
        <v>12732</v>
      </c>
      <c r="M104" s="22">
        <f t="shared" si="0"/>
        <v>47565</v>
      </c>
      <c r="N104" s="22">
        <f t="shared" si="0"/>
        <v>36040</v>
      </c>
      <c r="O104" s="22">
        <f t="shared" si="0"/>
        <v>5365</v>
      </c>
      <c r="P104" s="22">
        <f t="shared" si="0"/>
        <v>7863</v>
      </c>
      <c r="Q104" s="22">
        <f t="shared" si="0"/>
        <v>492</v>
      </c>
      <c r="R104" s="23">
        <f t="shared" si="0"/>
        <v>13</v>
      </c>
      <c r="S104" s="24">
        <f t="shared" si="2"/>
        <v>209494</v>
      </c>
      <c r="T104" s="25">
        <f t="shared" si="3"/>
        <v>85218</v>
      </c>
    </row>
    <row r="105" spans="1:20" x14ac:dyDescent="0.25">
      <c r="A105" s="20" t="s">
        <v>19</v>
      </c>
      <c r="B105" s="21">
        <f t="shared" si="0"/>
        <v>9263</v>
      </c>
      <c r="C105" s="22">
        <f t="shared" si="0"/>
        <v>1017</v>
      </c>
      <c r="D105" s="22">
        <f t="shared" si="0"/>
        <v>329</v>
      </c>
      <c r="E105" s="22">
        <f t="shared" si="0"/>
        <v>7912</v>
      </c>
      <c r="F105" s="22">
        <f t="shared" si="0"/>
        <v>555</v>
      </c>
      <c r="G105" s="22">
        <f t="shared" si="0"/>
        <v>6120</v>
      </c>
      <c r="H105" s="22">
        <f t="shared" si="0"/>
        <v>8556</v>
      </c>
      <c r="I105" s="22">
        <f t="shared" si="0"/>
        <v>3033</v>
      </c>
      <c r="J105" s="22">
        <f t="shared" si="0"/>
        <v>7046</v>
      </c>
      <c r="K105" s="22">
        <f t="shared" si="0"/>
        <v>1687</v>
      </c>
      <c r="L105" s="22">
        <f t="shared" si="0"/>
        <v>6236</v>
      </c>
      <c r="M105" s="22">
        <f t="shared" si="0"/>
        <v>20251</v>
      </c>
      <c r="N105" s="22">
        <f t="shared" si="0"/>
        <v>9118</v>
      </c>
      <c r="O105" s="22">
        <f t="shared" si="0"/>
        <v>3205</v>
      </c>
      <c r="P105" s="22">
        <f t="shared" si="0"/>
        <v>4112</v>
      </c>
      <c r="Q105" s="22">
        <f t="shared" si="0"/>
        <v>139</v>
      </c>
      <c r="R105" s="23">
        <f t="shared" si="0"/>
        <v>5</v>
      </c>
      <c r="S105" s="24">
        <f t="shared" si="2"/>
        <v>88584</v>
      </c>
      <c r="T105" s="25">
        <f t="shared" si="3"/>
        <v>40332</v>
      </c>
    </row>
    <row r="106" spans="1:20" x14ac:dyDescent="0.25">
      <c r="A106" s="20" t="s">
        <v>20</v>
      </c>
      <c r="B106" s="21">
        <f t="shared" si="0"/>
        <v>13575</v>
      </c>
      <c r="C106" s="22">
        <f t="shared" si="0"/>
        <v>18632</v>
      </c>
      <c r="D106" s="22">
        <f t="shared" si="0"/>
        <v>1536</v>
      </c>
      <c r="E106" s="22">
        <f t="shared" si="0"/>
        <v>20143</v>
      </c>
      <c r="F106" s="22">
        <f t="shared" si="0"/>
        <v>1574</v>
      </c>
      <c r="G106" s="22">
        <f t="shared" si="0"/>
        <v>14915</v>
      </c>
      <c r="H106" s="22">
        <f t="shared" si="0"/>
        <v>31346</v>
      </c>
      <c r="I106" s="22">
        <f t="shared" si="0"/>
        <v>6507</v>
      </c>
      <c r="J106" s="22">
        <f t="shared" si="0"/>
        <v>13777</v>
      </c>
      <c r="K106" s="22">
        <f t="shared" si="0"/>
        <v>5848</v>
      </c>
      <c r="L106" s="22">
        <f t="shared" si="0"/>
        <v>20861</v>
      </c>
      <c r="M106" s="22">
        <f t="shared" si="0"/>
        <v>40895</v>
      </c>
      <c r="N106" s="22">
        <f t="shared" si="0"/>
        <v>39430</v>
      </c>
      <c r="O106" s="22">
        <f t="shared" si="0"/>
        <v>8133</v>
      </c>
      <c r="P106" s="22">
        <f t="shared" si="0"/>
        <v>9227</v>
      </c>
      <c r="Q106" s="22">
        <f t="shared" si="0"/>
        <v>280</v>
      </c>
      <c r="R106" s="23">
        <f t="shared" si="0"/>
        <v>22</v>
      </c>
      <c r="S106" s="24">
        <f t="shared" si="2"/>
        <v>246701</v>
      </c>
      <c r="T106" s="25">
        <f t="shared" si="3"/>
        <v>72526</v>
      </c>
    </row>
    <row r="107" spans="1:20" x14ac:dyDescent="0.25">
      <c r="A107" s="20" t="s">
        <v>21</v>
      </c>
      <c r="B107" s="21">
        <f t="shared" si="0"/>
        <v>709</v>
      </c>
      <c r="C107" s="22">
        <f t="shared" si="0"/>
        <v>1135</v>
      </c>
      <c r="D107" s="22">
        <f t="shared" si="0"/>
        <v>326</v>
      </c>
      <c r="E107" s="22">
        <f t="shared" si="0"/>
        <v>556</v>
      </c>
      <c r="F107" s="22">
        <f t="shared" si="0"/>
        <v>256</v>
      </c>
      <c r="G107" s="22">
        <f t="shared" si="0"/>
        <v>1595</v>
      </c>
      <c r="H107" s="22">
        <f t="shared" si="0"/>
        <v>2758</v>
      </c>
      <c r="I107" s="22">
        <f t="shared" si="0"/>
        <v>309</v>
      </c>
      <c r="J107" s="22">
        <f t="shared" si="0"/>
        <v>1006</v>
      </c>
      <c r="K107" s="22">
        <f t="shared" si="0"/>
        <v>391</v>
      </c>
      <c r="L107" s="22">
        <f t="shared" si="0"/>
        <v>1444</v>
      </c>
      <c r="M107" s="22">
        <f t="shared" si="0"/>
        <v>9650</v>
      </c>
      <c r="N107" s="22">
        <f t="shared" si="0"/>
        <v>3447</v>
      </c>
      <c r="O107" s="22">
        <f t="shared" si="0"/>
        <v>645</v>
      </c>
      <c r="P107" s="22">
        <f t="shared" si="0"/>
        <v>1345</v>
      </c>
      <c r="Q107" s="22">
        <f t="shared" si="0"/>
        <v>32</v>
      </c>
      <c r="R107" s="23">
        <f t="shared" si="0"/>
        <v>0</v>
      </c>
      <c r="S107" s="24">
        <f t="shared" si="2"/>
        <v>25604</v>
      </c>
      <c r="T107" s="25">
        <f t="shared" si="3"/>
        <v>6316</v>
      </c>
    </row>
    <row r="108" spans="1:20" x14ac:dyDescent="0.25">
      <c r="A108" s="20" t="s">
        <v>22</v>
      </c>
      <c r="B108" s="21">
        <f t="shared" si="0"/>
        <v>1107</v>
      </c>
      <c r="C108" s="22">
        <f t="shared" si="0"/>
        <v>2025</v>
      </c>
      <c r="D108" s="22">
        <f t="shared" si="0"/>
        <v>1701</v>
      </c>
      <c r="E108" s="22">
        <f t="shared" si="0"/>
        <v>6061</v>
      </c>
      <c r="F108" s="22">
        <f t="shared" si="0"/>
        <v>378</v>
      </c>
      <c r="G108" s="22">
        <f t="shared" si="0"/>
        <v>5011</v>
      </c>
      <c r="H108" s="22">
        <f t="shared" si="0"/>
        <v>8018</v>
      </c>
      <c r="I108" s="22">
        <f t="shared" si="0"/>
        <v>3637</v>
      </c>
      <c r="J108" s="22">
        <f t="shared" si="0"/>
        <v>5120</v>
      </c>
      <c r="K108" s="22">
        <f t="shared" si="0"/>
        <v>1281</v>
      </c>
      <c r="L108" s="22">
        <f t="shared" si="0"/>
        <v>8204</v>
      </c>
      <c r="M108" s="22">
        <f t="shared" si="0"/>
        <v>8707</v>
      </c>
      <c r="N108" s="22">
        <f t="shared" si="0"/>
        <v>3596</v>
      </c>
      <c r="O108" s="22">
        <f t="shared" si="0"/>
        <v>3491</v>
      </c>
      <c r="P108" s="22">
        <f t="shared" si="0"/>
        <v>3150</v>
      </c>
      <c r="Q108" s="22">
        <f t="shared" si="0"/>
        <v>5</v>
      </c>
      <c r="R108" s="23">
        <f t="shared" si="0"/>
        <v>14</v>
      </c>
      <c r="S108" s="24">
        <f t="shared" si="2"/>
        <v>61506</v>
      </c>
      <c r="T108" s="25">
        <f t="shared" si="3"/>
        <v>16307</v>
      </c>
    </row>
    <row r="109" spans="1:20" ht="15.75" thickBot="1" x14ac:dyDescent="0.3">
      <c r="A109" s="26" t="s">
        <v>23</v>
      </c>
      <c r="B109" s="27">
        <f t="shared" si="0"/>
        <v>64634</v>
      </c>
      <c r="C109" s="28">
        <f t="shared" ref="C109:R109" si="4">+C21+C43+C65+C87</f>
        <v>11623</v>
      </c>
      <c r="D109" s="28">
        <f t="shared" si="4"/>
        <v>61027</v>
      </c>
      <c r="E109" s="28">
        <f t="shared" si="4"/>
        <v>218637</v>
      </c>
      <c r="F109" s="28">
        <f t="shared" si="4"/>
        <v>21458</v>
      </c>
      <c r="G109" s="28">
        <f t="shared" si="4"/>
        <v>288728</v>
      </c>
      <c r="H109" s="28">
        <f t="shared" si="4"/>
        <v>462561</v>
      </c>
      <c r="I109" s="28">
        <f t="shared" si="4"/>
        <v>113775</v>
      </c>
      <c r="J109" s="28">
        <f t="shared" si="4"/>
        <v>186158</v>
      </c>
      <c r="K109" s="28">
        <f t="shared" si="4"/>
        <v>138382</v>
      </c>
      <c r="L109" s="28">
        <f t="shared" si="4"/>
        <v>454804</v>
      </c>
      <c r="M109" s="28">
        <f t="shared" si="4"/>
        <v>321169</v>
      </c>
      <c r="N109" s="28">
        <f t="shared" si="4"/>
        <v>184772</v>
      </c>
      <c r="O109" s="28">
        <f t="shared" si="4"/>
        <v>90936</v>
      </c>
      <c r="P109" s="28">
        <f t="shared" si="4"/>
        <v>230610</v>
      </c>
      <c r="Q109" s="28">
        <f t="shared" si="4"/>
        <v>30203</v>
      </c>
      <c r="R109" s="29">
        <f t="shared" si="4"/>
        <v>528</v>
      </c>
      <c r="S109" s="30">
        <f t="shared" si="2"/>
        <v>2880005</v>
      </c>
      <c r="T109" s="31">
        <f t="shared" si="3"/>
        <v>507462</v>
      </c>
    </row>
    <row r="110" spans="1:20" ht="15.75" thickBot="1" x14ac:dyDescent="0.3">
      <c r="A110" s="32" t="s">
        <v>24</v>
      </c>
      <c r="B110" s="33">
        <f>+SUM(B94:B109)</f>
        <v>257842</v>
      </c>
      <c r="C110" s="33">
        <f t="shared" ref="C110:R110" si="5">+SUM(C94:C109)</f>
        <v>42775</v>
      </c>
      <c r="D110" s="33">
        <f t="shared" si="5"/>
        <v>133704</v>
      </c>
      <c r="E110" s="33">
        <f t="shared" si="5"/>
        <v>413447</v>
      </c>
      <c r="F110" s="33">
        <f t="shared" si="5"/>
        <v>39649</v>
      </c>
      <c r="G110" s="33">
        <f t="shared" si="5"/>
        <v>538933</v>
      </c>
      <c r="H110" s="33">
        <f t="shared" si="5"/>
        <v>771879</v>
      </c>
      <c r="I110" s="33">
        <f t="shared" si="5"/>
        <v>201101</v>
      </c>
      <c r="J110" s="33">
        <f t="shared" si="5"/>
        <v>340030</v>
      </c>
      <c r="K110" s="33">
        <f t="shared" si="5"/>
        <v>195497</v>
      </c>
      <c r="L110" s="33">
        <f t="shared" si="5"/>
        <v>717727</v>
      </c>
      <c r="M110" s="33">
        <f t="shared" si="5"/>
        <v>810347</v>
      </c>
      <c r="N110" s="33">
        <f t="shared" si="5"/>
        <v>458739</v>
      </c>
      <c r="O110" s="33">
        <f t="shared" si="5"/>
        <v>167281</v>
      </c>
      <c r="P110" s="33">
        <f t="shared" si="5"/>
        <v>390672</v>
      </c>
      <c r="Q110" s="33">
        <f t="shared" si="5"/>
        <v>47327</v>
      </c>
      <c r="R110" s="33">
        <f t="shared" si="5"/>
        <v>845</v>
      </c>
      <c r="S110" s="34">
        <f>+SUM(B110:R110)</f>
        <v>5527795</v>
      </c>
      <c r="T110" s="33">
        <f>+SUM(T94:T109)</f>
        <v>1452315</v>
      </c>
    </row>
    <row r="112" spans="1:20" x14ac:dyDescent="0.25">
      <c r="A112" s="1"/>
    </row>
  </sheetData>
  <mergeCells count="10">
    <mergeCell ref="A68:L68"/>
    <mergeCell ref="A69:L69"/>
    <mergeCell ref="A90:L90"/>
    <mergeCell ref="A91:L91"/>
    <mergeCell ref="A2:L2"/>
    <mergeCell ref="A3:L3"/>
    <mergeCell ref="A24:L24"/>
    <mergeCell ref="A25:L25"/>
    <mergeCell ref="A46:L46"/>
    <mergeCell ref="A47:L47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T112"/>
  <sheetViews>
    <sheetView topLeftCell="B82" zoomScale="70" zoomScaleNormal="70" workbookViewId="0">
      <selection activeCell="R61" sqref="R61"/>
    </sheetView>
  </sheetViews>
  <sheetFormatPr baseColWidth="10" defaultRowHeight="15" x14ac:dyDescent="0.25"/>
  <cols>
    <col min="1" max="1" width="39.28515625" bestFit="1" customWidth="1"/>
    <col min="2" max="2" width="12.140625" bestFit="1" customWidth="1"/>
    <col min="3" max="3" width="10.5703125" bestFit="1" customWidth="1"/>
    <col min="4" max="4" width="11.85546875" bestFit="1" customWidth="1"/>
    <col min="5" max="5" width="13.140625" bestFit="1" customWidth="1"/>
    <col min="6" max="6" width="14.7109375" bestFit="1" customWidth="1"/>
    <col min="7" max="7" width="11.5703125" bestFit="1" customWidth="1"/>
    <col min="8" max="8" width="12.42578125" bestFit="1" customWidth="1"/>
    <col min="9" max="9" width="13" bestFit="1" customWidth="1"/>
    <col min="10" max="10" width="13.5703125" bestFit="1" customWidth="1"/>
    <col min="11" max="11" width="12.85546875" bestFit="1" customWidth="1"/>
    <col min="12" max="12" width="16.28515625" bestFit="1" customWidth="1"/>
    <col min="13" max="13" width="14.85546875" bestFit="1" customWidth="1"/>
    <col min="14" max="14" width="11.7109375" bestFit="1" customWidth="1"/>
    <col min="15" max="15" width="11.85546875" bestFit="1" customWidth="1"/>
    <col min="16" max="16" width="12.42578125" bestFit="1" customWidth="1"/>
    <col min="17" max="17" width="10.5703125" bestFit="1" customWidth="1"/>
    <col min="18" max="18" width="11.140625" customWidth="1"/>
    <col min="19" max="19" width="15.28515625" customWidth="1"/>
    <col min="20" max="20" width="14" customWidth="1"/>
  </cols>
  <sheetData>
    <row r="2" spans="1:20" ht="18.75" x14ac:dyDescent="0.3">
      <c r="A2" s="104" t="s">
        <v>26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</row>
    <row r="3" spans="1:20" ht="19.5" thickBot="1" x14ac:dyDescent="0.35">
      <c r="A3" s="104" t="s">
        <v>27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</row>
    <row r="4" spans="1:20" x14ac:dyDescent="0.25">
      <c r="A4" s="2" t="s">
        <v>0</v>
      </c>
      <c r="B4" s="3" t="s">
        <v>30</v>
      </c>
      <c r="C4" s="4" t="s">
        <v>31</v>
      </c>
      <c r="D4" s="4" t="s">
        <v>32</v>
      </c>
      <c r="E4" s="4" t="s">
        <v>1</v>
      </c>
      <c r="F4" s="4" t="s">
        <v>2</v>
      </c>
      <c r="G4" s="4" t="s">
        <v>33</v>
      </c>
      <c r="H4" s="4" t="s">
        <v>3</v>
      </c>
      <c r="I4" s="4" t="s">
        <v>34</v>
      </c>
      <c r="J4" s="5" t="s">
        <v>4</v>
      </c>
      <c r="K4" s="5" t="s">
        <v>35</v>
      </c>
      <c r="L4" s="5" t="s">
        <v>6</v>
      </c>
      <c r="M4" s="5" t="s">
        <v>36</v>
      </c>
      <c r="N4" s="5" t="s">
        <v>37</v>
      </c>
      <c r="O4" s="5" t="s">
        <v>5</v>
      </c>
      <c r="P4" s="5" t="s">
        <v>38</v>
      </c>
      <c r="Q4" s="5" t="s">
        <v>39</v>
      </c>
      <c r="R4" s="5" t="s">
        <v>40</v>
      </c>
      <c r="S4" s="6" t="s">
        <v>52</v>
      </c>
      <c r="T4" s="7" t="s">
        <v>54</v>
      </c>
    </row>
    <row r="5" spans="1:20" ht="15.75" thickBot="1" x14ac:dyDescent="0.3">
      <c r="A5" s="8"/>
      <c r="B5" s="9" t="s">
        <v>41</v>
      </c>
      <c r="C5" s="10" t="s">
        <v>41</v>
      </c>
      <c r="D5" s="10" t="s">
        <v>42</v>
      </c>
      <c r="E5" s="10" t="s">
        <v>43</v>
      </c>
      <c r="F5" s="10" t="s">
        <v>8</v>
      </c>
      <c r="G5" s="10" t="s">
        <v>41</v>
      </c>
      <c r="H5" s="10" t="s">
        <v>41</v>
      </c>
      <c r="I5" s="10" t="s">
        <v>44</v>
      </c>
      <c r="J5" s="11" t="s">
        <v>41</v>
      </c>
      <c r="K5" s="11" t="s">
        <v>45</v>
      </c>
      <c r="L5" s="11" t="s">
        <v>46</v>
      </c>
      <c r="M5" s="11" t="s">
        <v>47</v>
      </c>
      <c r="N5" s="11" t="s">
        <v>41</v>
      </c>
      <c r="O5" s="11" t="s">
        <v>48</v>
      </c>
      <c r="P5" s="11" t="s">
        <v>49</v>
      </c>
      <c r="Q5" s="11" t="s">
        <v>50</v>
      </c>
      <c r="R5" s="11" t="s">
        <v>51</v>
      </c>
      <c r="S5" s="12" t="s">
        <v>53</v>
      </c>
      <c r="T5" s="13" t="s">
        <v>55</v>
      </c>
    </row>
    <row r="6" spans="1:20" x14ac:dyDescent="0.25">
      <c r="A6" s="14" t="s">
        <v>9</v>
      </c>
      <c r="B6" s="15">
        <v>1159</v>
      </c>
      <c r="C6" s="16">
        <v>160</v>
      </c>
      <c r="D6" s="16">
        <v>1165</v>
      </c>
      <c r="E6" s="16">
        <v>2857</v>
      </c>
      <c r="F6" s="16">
        <v>216</v>
      </c>
      <c r="G6" s="16">
        <v>3584</v>
      </c>
      <c r="H6" s="16">
        <v>3766</v>
      </c>
      <c r="I6" s="16">
        <v>2084</v>
      </c>
      <c r="J6" s="16">
        <v>2293</v>
      </c>
      <c r="K6" s="16">
        <v>937</v>
      </c>
      <c r="L6" s="16">
        <v>2807</v>
      </c>
      <c r="M6" s="16">
        <v>14917</v>
      </c>
      <c r="N6" s="16">
        <v>4374</v>
      </c>
      <c r="O6" s="16">
        <v>1023</v>
      </c>
      <c r="P6" s="16">
        <v>2863</v>
      </c>
      <c r="Q6" s="16">
        <v>920</v>
      </c>
      <c r="R6" s="17">
        <v>1</v>
      </c>
      <c r="S6" s="18">
        <v>45126</v>
      </c>
      <c r="T6" s="19">
        <v>8057</v>
      </c>
    </row>
    <row r="7" spans="1:20" x14ac:dyDescent="0.25">
      <c r="A7" s="20" t="s">
        <v>10</v>
      </c>
      <c r="B7" s="21">
        <v>113</v>
      </c>
      <c r="C7" s="22">
        <v>42</v>
      </c>
      <c r="D7" s="22">
        <v>3752</v>
      </c>
      <c r="E7" s="22">
        <v>3115</v>
      </c>
      <c r="F7" s="22">
        <v>325</v>
      </c>
      <c r="G7" s="22">
        <v>5414</v>
      </c>
      <c r="H7" s="22">
        <v>8449</v>
      </c>
      <c r="I7" s="22">
        <v>3485</v>
      </c>
      <c r="J7" s="22">
        <v>3793</v>
      </c>
      <c r="K7" s="22">
        <v>1687</v>
      </c>
      <c r="L7" s="22">
        <v>6288</v>
      </c>
      <c r="M7" s="22">
        <v>17602</v>
      </c>
      <c r="N7" s="22">
        <v>4871</v>
      </c>
      <c r="O7" s="22">
        <v>1348</v>
      </c>
      <c r="P7" s="22">
        <v>4557</v>
      </c>
      <c r="Q7" s="22">
        <v>1150</v>
      </c>
      <c r="R7" s="23">
        <v>0</v>
      </c>
      <c r="S7" s="24">
        <v>65991</v>
      </c>
      <c r="T7" s="25">
        <v>7783</v>
      </c>
    </row>
    <row r="8" spans="1:20" x14ac:dyDescent="0.25">
      <c r="A8" s="20" t="s">
        <v>11</v>
      </c>
      <c r="B8" s="21">
        <v>359</v>
      </c>
      <c r="C8" s="22">
        <v>19</v>
      </c>
      <c r="D8" s="22">
        <v>17824</v>
      </c>
      <c r="E8" s="22">
        <v>10645</v>
      </c>
      <c r="F8" s="22">
        <v>368</v>
      </c>
      <c r="G8" s="22">
        <v>15761</v>
      </c>
      <c r="H8" s="22">
        <v>15010</v>
      </c>
      <c r="I8" s="22">
        <v>6451</v>
      </c>
      <c r="J8" s="22">
        <v>8652</v>
      </c>
      <c r="K8" s="22">
        <v>4347</v>
      </c>
      <c r="L8" s="22">
        <v>19180</v>
      </c>
      <c r="M8" s="22">
        <v>22487</v>
      </c>
      <c r="N8" s="22">
        <v>7346</v>
      </c>
      <c r="O8" s="22">
        <v>2414</v>
      </c>
      <c r="P8" s="22">
        <v>10186</v>
      </c>
      <c r="Q8" s="22">
        <v>1686</v>
      </c>
      <c r="R8" s="23">
        <v>17</v>
      </c>
      <c r="S8" s="24">
        <v>142752</v>
      </c>
      <c r="T8" s="25">
        <v>11492</v>
      </c>
    </row>
    <row r="9" spans="1:20" x14ac:dyDescent="0.25">
      <c r="A9" s="20" t="s">
        <v>12</v>
      </c>
      <c r="B9" s="21">
        <v>3180</v>
      </c>
      <c r="C9" s="22">
        <v>29</v>
      </c>
      <c r="D9" s="22">
        <v>7623</v>
      </c>
      <c r="E9" s="22">
        <v>1874</v>
      </c>
      <c r="F9" s="22">
        <v>311</v>
      </c>
      <c r="G9" s="22">
        <v>5398</v>
      </c>
      <c r="H9" s="22">
        <v>5357</v>
      </c>
      <c r="I9" s="22">
        <v>1695</v>
      </c>
      <c r="J9" s="22">
        <v>3346</v>
      </c>
      <c r="K9" s="22">
        <v>1431</v>
      </c>
      <c r="L9" s="22">
        <v>7167</v>
      </c>
      <c r="M9" s="22">
        <v>12941</v>
      </c>
      <c r="N9" s="22">
        <v>1781</v>
      </c>
      <c r="O9" s="22">
        <v>1292</v>
      </c>
      <c r="P9" s="22">
        <v>3567</v>
      </c>
      <c r="Q9" s="22">
        <v>351</v>
      </c>
      <c r="R9" s="23">
        <v>4</v>
      </c>
      <c r="S9" s="24">
        <v>57347</v>
      </c>
      <c r="T9" s="25">
        <v>6488</v>
      </c>
    </row>
    <row r="10" spans="1:20" x14ac:dyDescent="0.25">
      <c r="A10" s="20" t="s">
        <v>13</v>
      </c>
      <c r="B10" s="21">
        <v>7649</v>
      </c>
      <c r="C10" s="22">
        <v>630</v>
      </c>
      <c r="D10" s="22">
        <v>7926</v>
      </c>
      <c r="E10" s="22">
        <v>5122</v>
      </c>
      <c r="F10" s="22">
        <v>621</v>
      </c>
      <c r="G10" s="22">
        <v>17705</v>
      </c>
      <c r="H10" s="22">
        <v>13583</v>
      </c>
      <c r="I10" s="22">
        <v>7164</v>
      </c>
      <c r="J10" s="22">
        <v>4944</v>
      </c>
      <c r="K10" s="22">
        <v>3535</v>
      </c>
      <c r="L10" s="22">
        <v>15202</v>
      </c>
      <c r="M10" s="22">
        <v>15667</v>
      </c>
      <c r="N10" s="22">
        <v>11651</v>
      </c>
      <c r="O10" s="22">
        <v>3284</v>
      </c>
      <c r="P10" s="22">
        <v>7310</v>
      </c>
      <c r="Q10" s="22">
        <v>1862</v>
      </c>
      <c r="R10" s="23">
        <v>116</v>
      </c>
      <c r="S10" s="24">
        <v>123971</v>
      </c>
      <c r="T10" s="25">
        <v>15076</v>
      </c>
    </row>
    <row r="11" spans="1:20" x14ac:dyDescent="0.25">
      <c r="A11" s="20" t="s">
        <v>14</v>
      </c>
      <c r="B11" s="21">
        <v>12670</v>
      </c>
      <c r="C11" s="22">
        <v>372</v>
      </c>
      <c r="D11" s="22">
        <v>5817</v>
      </c>
      <c r="E11" s="22">
        <v>15003</v>
      </c>
      <c r="F11" s="22">
        <v>1776</v>
      </c>
      <c r="G11" s="22">
        <v>39144</v>
      </c>
      <c r="H11" s="22">
        <v>29623</v>
      </c>
      <c r="I11" s="22">
        <v>14128</v>
      </c>
      <c r="J11" s="22">
        <v>18816</v>
      </c>
      <c r="K11" s="22">
        <v>10292</v>
      </c>
      <c r="L11" s="22">
        <v>36264</v>
      </c>
      <c r="M11" s="22">
        <v>62332</v>
      </c>
      <c r="N11" s="22">
        <v>23772</v>
      </c>
      <c r="O11" s="22">
        <v>10047</v>
      </c>
      <c r="P11" s="22">
        <v>23144</v>
      </c>
      <c r="Q11" s="22">
        <v>4068</v>
      </c>
      <c r="R11" s="23">
        <v>39</v>
      </c>
      <c r="S11" s="24">
        <v>307307</v>
      </c>
      <c r="T11" s="25">
        <v>56686</v>
      </c>
    </row>
    <row r="12" spans="1:20" x14ac:dyDescent="0.25">
      <c r="A12" s="20" t="s">
        <v>15</v>
      </c>
      <c r="B12" s="21">
        <v>33446</v>
      </c>
      <c r="C12" s="22">
        <v>553</v>
      </c>
      <c r="D12" s="22">
        <v>4820</v>
      </c>
      <c r="E12" s="22">
        <v>18001</v>
      </c>
      <c r="F12" s="22">
        <v>937</v>
      </c>
      <c r="G12" s="22">
        <v>19013</v>
      </c>
      <c r="H12" s="22">
        <v>24176</v>
      </c>
      <c r="I12" s="22">
        <v>4308</v>
      </c>
      <c r="J12" s="22">
        <v>6565</v>
      </c>
      <c r="K12" s="22">
        <v>4799</v>
      </c>
      <c r="L12" s="22">
        <v>15235</v>
      </c>
      <c r="M12" s="22">
        <v>34321</v>
      </c>
      <c r="N12" s="22">
        <v>9045</v>
      </c>
      <c r="O12" s="22">
        <v>5003</v>
      </c>
      <c r="P12" s="22">
        <v>10882</v>
      </c>
      <c r="Q12" s="22">
        <v>583</v>
      </c>
      <c r="R12" s="23">
        <v>5</v>
      </c>
      <c r="S12" s="24">
        <v>191692</v>
      </c>
      <c r="T12" s="25">
        <v>35268</v>
      </c>
    </row>
    <row r="13" spans="1:20" x14ac:dyDescent="0.25">
      <c r="A13" s="20" t="s">
        <v>16</v>
      </c>
      <c r="B13" s="21">
        <v>28091</v>
      </c>
      <c r="C13" s="22">
        <v>55</v>
      </c>
      <c r="D13" s="22">
        <v>712</v>
      </c>
      <c r="E13" s="22">
        <v>11417</v>
      </c>
      <c r="F13" s="22">
        <v>975</v>
      </c>
      <c r="G13" s="22">
        <v>15685</v>
      </c>
      <c r="H13" s="22">
        <v>19990</v>
      </c>
      <c r="I13" s="22">
        <v>5524</v>
      </c>
      <c r="J13" s="22">
        <v>5787</v>
      </c>
      <c r="K13" s="22">
        <v>4548</v>
      </c>
      <c r="L13" s="22">
        <v>14222</v>
      </c>
      <c r="M13" s="22">
        <v>40347</v>
      </c>
      <c r="N13" s="22">
        <v>10415</v>
      </c>
      <c r="O13" s="22">
        <v>3977</v>
      </c>
      <c r="P13" s="22">
        <v>9326</v>
      </c>
      <c r="Q13" s="22">
        <v>182</v>
      </c>
      <c r="R13" s="23">
        <v>5</v>
      </c>
      <c r="S13" s="24">
        <v>171258</v>
      </c>
      <c r="T13" s="25">
        <v>23406</v>
      </c>
    </row>
    <row r="14" spans="1:20" x14ac:dyDescent="0.25">
      <c r="A14" s="20" t="s">
        <v>56</v>
      </c>
      <c r="B14" s="21">
        <v>6952</v>
      </c>
      <c r="C14" s="22">
        <v>43</v>
      </c>
      <c r="D14" s="22">
        <v>186</v>
      </c>
      <c r="E14" s="22">
        <v>3563</v>
      </c>
      <c r="F14" s="22">
        <v>252</v>
      </c>
      <c r="G14" s="22">
        <v>6657</v>
      </c>
      <c r="H14" s="22">
        <v>6063</v>
      </c>
      <c r="I14" s="22">
        <v>1412</v>
      </c>
      <c r="J14" s="22">
        <v>2297</v>
      </c>
      <c r="K14" s="22">
        <v>1316</v>
      </c>
      <c r="L14" s="22">
        <v>4428</v>
      </c>
      <c r="M14" s="22">
        <v>21912</v>
      </c>
      <c r="N14" s="22">
        <v>6341</v>
      </c>
      <c r="O14" s="22">
        <v>1625</v>
      </c>
      <c r="P14" s="22">
        <v>2981</v>
      </c>
      <c r="Q14" s="22">
        <v>113</v>
      </c>
      <c r="R14" s="23">
        <v>0</v>
      </c>
      <c r="S14" s="24">
        <v>66141</v>
      </c>
      <c r="T14" s="25">
        <v>7102</v>
      </c>
    </row>
    <row r="15" spans="1:20" x14ac:dyDescent="0.25">
      <c r="A15" s="20" t="s">
        <v>17</v>
      </c>
      <c r="B15" s="21">
        <v>12053</v>
      </c>
      <c r="C15" s="22">
        <v>2376</v>
      </c>
      <c r="D15" s="22">
        <v>1301</v>
      </c>
      <c r="E15" s="22">
        <v>18749</v>
      </c>
      <c r="F15" s="22">
        <v>1653</v>
      </c>
      <c r="G15" s="22">
        <v>40906</v>
      </c>
      <c r="H15" s="22">
        <v>25422</v>
      </c>
      <c r="I15" s="22">
        <v>5934</v>
      </c>
      <c r="J15" s="22">
        <v>14781</v>
      </c>
      <c r="K15" s="22">
        <v>8015</v>
      </c>
      <c r="L15" s="22">
        <v>27150</v>
      </c>
      <c r="M15" s="22">
        <v>38934</v>
      </c>
      <c r="N15" s="22">
        <v>25520</v>
      </c>
      <c r="O15" s="22">
        <v>12795</v>
      </c>
      <c r="P15" s="22">
        <v>21678</v>
      </c>
      <c r="Q15" s="22">
        <v>407</v>
      </c>
      <c r="R15" s="23">
        <v>13</v>
      </c>
      <c r="S15" s="24">
        <v>257687</v>
      </c>
      <c r="T15" s="25">
        <v>36467</v>
      </c>
    </row>
    <row r="16" spans="1:20" x14ac:dyDescent="0.25">
      <c r="A16" s="20" t="s">
        <v>18</v>
      </c>
      <c r="B16" s="21">
        <v>4672</v>
      </c>
      <c r="C16" s="22">
        <v>593</v>
      </c>
      <c r="D16" s="22">
        <v>357</v>
      </c>
      <c r="E16" s="22">
        <v>8995</v>
      </c>
      <c r="F16" s="22">
        <v>908</v>
      </c>
      <c r="G16" s="22">
        <v>14938</v>
      </c>
      <c r="H16" s="22">
        <v>15194</v>
      </c>
      <c r="I16" s="22">
        <v>5053</v>
      </c>
      <c r="J16" s="22">
        <v>3979</v>
      </c>
      <c r="K16" s="22">
        <v>3389</v>
      </c>
      <c r="L16" s="22">
        <v>7648</v>
      </c>
      <c r="M16" s="22">
        <v>27354</v>
      </c>
      <c r="N16" s="22">
        <v>14710</v>
      </c>
      <c r="O16" s="22">
        <v>4077</v>
      </c>
      <c r="P16" s="22">
        <v>5679</v>
      </c>
      <c r="Q16" s="22">
        <v>327</v>
      </c>
      <c r="R16" s="23">
        <v>3</v>
      </c>
      <c r="S16" s="24">
        <v>117876</v>
      </c>
      <c r="T16" s="25">
        <v>14787</v>
      </c>
    </row>
    <row r="17" spans="1:20" x14ac:dyDescent="0.25">
      <c r="A17" s="20" t="s">
        <v>19</v>
      </c>
      <c r="B17" s="21">
        <v>4898</v>
      </c>
      <c r="C17" s="22">
        <v>563</v>
      </c>
      <c r="D17" s="22">
        <v>155</v>
      </c>
      <c r="E17" s="22">
        <v>4699</v>
      </c>
      <c r="F17" s="22">
        <v>206</v>
      </c>
      <c r="G17" s="22">
        <v>5169</v>
      </c>
      <c r="H17" s="22">
        <v>5357</v>
      </c>
      <c r="I17" s="22">
        <v>2580</v>
      </c>
      <c r="J17" s="22">
        <v>2594</v>
      </c>
      <c r="K17" s="22">
        <v>1550</v>
      </c>
      <c r="L17" s="22">
        <v>4807</v>
      </c>
      <c r="M17" s="22">
        <v>15818</v>
      </c>
      <c r="N17" s="22">
        <v>6838</v>
      </c>
      <c r="O17" s="22">
        <v>3207</v>
      </c>
      <c r="P17" s="22">
        <v>3564</v>
      </c>
      <c r="Q17" s="22">
        <v>60</v>
      </c>
      <c r="R17" s="23">
        <v>5</v>
      </c>
      <c r="S17" s="24">
        <v>62070</v>
      </c>
      <c r="T17" s="25">
        <v>13781</v>
      </c>
    </row>
    <row r="18" spans="1:20" x14ac:dyDescent="0.25">
      <c r="A18" s="20" t="s">
        <v>20</v>
      </c>
      <c r="B18" s="21">
        <v>6909</v>
      </c>
      <c r="C18" s="22">
        <v>13505</v>
      </c>
      <c r="D18" s="22">
        <v>328</v>
      </c>
      <c r="E18" s="22">
        <v>13062</v>
      </c>
      <c r="F18" s="22">
        <v>656</v>
      </c>
      <c r="G18" s="22">
        <v>11926</v>
      </c>
      <c r="H18" s="22">
        <v>18223</v>
      </c>
      <c r="I18" s="22">
        <v>4585</v>
      </c>
      <c r="J18" s="22">
        <v>7410</v>
      </c>
      <c r="K18" s="22">
        <v>5671</v>
      </c>
      <c r="L18" s="22">
        <v>13252</v>
      </c>
      <c r="M18" s="22">
        <v>28596</v>
      </c>
      <c r="N18" s="22">
        <v>8738</v>
      </c>
      <c r="O18" s="22">
        <v>5113</v>
      </c>
      <c r="P18" s="22">
        <v>7435</v>
      </c>
      <c r="Q18" s="22">
        <v>113</v>
      </c>
      <c r="R18" s="23">
        <v>1</v>
      </c>
      <c r="S18" s="24">
        <v>145523</v>
      </c>
      <c r="T18" s="25">
        <v>17613</v>
      </c>
    </row>
    <row r="19" spans="1:20" x14ac:dyDescent="0.25">
      <c r="A19" s="20" t="s">
        <v>21</v>
      </c>
      <c r="B19" s="21">
        <v>625</v>
      </c>
      <c r="C19" s="22">
        <v>799</v>
      </c>
      <c r="D19" s="22">
        <v>98</v>
      </c>
      <c r="E19" s="22">
        <v>355</v>
      </c>
      <c r="F19" s="22">
        <v>241</v>
      </c>
      <c r="G19" s="22">
        <v>964</v>
      </c>
      <c r="H19" s="22">
        <v>1871</v>
      </c>
      <c r="I19" s="22">
        <v>276</v>
      </c>
      <c r="J19" s="22">
        <v>616</v>
      </c>
      <c r="K19" s="22">
        <v>385</v>
      </c>
      <c r="L19" s="22">
        <v>1176</v>
      </c>
      <c r="M19" s="22">
        <v>7235</v>
      </c>
      <c r="N19" s="22">
        <v>1375</v>
      </c>
      <c r="O19" s="22">
        <v>551</v>
      </c>
      <c r="P19" s="22">
        <v>994</v>
      </c>
      <c r="Q19" s="22">
        <v>4</v>
      </c>
      <c r="R19" s="23">
        <v>0</v>
      </c>
      <c r="S19" s="24">
        <v>17565</v>
      </c>
      <c r="T19" s="25">
        <v>3042</v>
      </c>
    </row>
    <row r="20" spans="1:20" x14ac:dyDescent="0.25">
      <c r="A20" s="20" t="s">
        <v>22</v>
      </c>
      <c r="B20" s="21">
        <v>725</v>
      </c>
      <c r="C20" s="22">
        <v>1808</v>
      </c>
      <c r="D20" s="22">
        <v>1597</v>
      </c>
      <c r="E20" s="22">
        <v>4893</v>
      </c>
      <c r="F20" s="22">
        <v>342</v>
      </c>
      <c r="G20" s="22">
        <v>4639</v>
      </c>
      <c r="H20" s="22">
        <v>5776</v>
      </c>
      <c r="I20" s="22">
        <v>3268</v>
      </c>
      <c r="J20" s="22">
        <v>4131</v>
      </c>
      <c r="K20" s="22">
        <v>1218</v>
      </c>
      <c r="L20" s="22">
        <v>4234</v>
      </c>
      <c r="M20" s="22">
        <v>7536</v>
      </c>
      <c r="N20" s="22">
        <v>2155</v>
      </c>
      <c r="O20" s="22">
        <v>1018</v>
      </c>
      <c r="P20" s="22">
        <v>2568</v>
      </c>
      <c r="Q20" s="22">
        <v>6</v>
      </c>
      <c r="R20" s="23">
        <v>5</v>
      </c>
      <c r="S20" s="24">
        <v>45919</v>
      </c>
      <c r="T20" s="25">
        <v>7191</v>
      </c>
    </row>
    <row r="21" spans="1:20" ht="15.75" thickBot="1" x14ac:dyDescent="0.3">
      <c r="A21" s="26" t="s">
        <v>23</v>
      </c>
      <c r="B21" s="27">
        <v>39742</v>
      </c>
      <c r="C21" s="28">
        <v>2549</v>
      </c>
      <c r="D21" s="28">
        <v>8782</v>
      </c>
      <c r="E21" s="28">
        <v>139076</v>
      </c>
      <c r="F21" s="28">
        <v>7251</v>
      </c>
      <c r="G21" s="28">
        <v>197973</v>
      </c>
      <c r="H21" s="28">
        <v>255014</v>
      </c>
      <c r="I21" s="28">
        <v>78271</v>
      </c>
      <c r="J21" s="28">
        <v>105882</v>
      </c>
      <c r="K21" s="28">
        <v>123358</v>
      </c>
      <c r="L21" s="28">
        <v>317360</v>
      </c>
      <c r="M21" s="28">
        <v>225129</v>
      </c>
      <c r="N21" s="28">
        <v>111227</v>
      </c>
      <c r="O21" s="28">
        <v>63218</v>
      </c>
      <c r="P21" s="28">
        <v>176793</v>
      </c>
      <c r="Q21" s="28">
        <v>14085</v>
      </c>
      <c r="R21" s="29">
        <v>476</v>
      </c>
      <c r="S21" s="30">
        <v>1866186</v>
      </c>
      <c r="T21" s="31">
        <v>161934</v>
      </c>
    </row>
    <row r="22" spans="1:20" ht="15.75" thickBot="1" x14ac:dyDescent="0.3">
      <c r="A22" s="32" t="s">
        <v>24</v>
      </c>
      <c r="B22" s="33">
        <v>163243</v>
      </c>
      <c r="C22" s="33">
        <v>24096</v>
      </c>
      <c r="D22" s="33">
        <v>62443</v>
      </c>
      <c r="E22" s="33">
        <v>261426</v>
      </c>
      <c r="F22" s="33">
        <v>17038</v>
      </c>
      <c r="G22" s="33">
        <v>404876</v>
      </c>
      <c r="H22" s="33">
        <v>452874</v>
      </c>
      <c r="I22" s="33">
        <v>146218</v>
      </c>
      <c r="J22" s="33">
        <v>195886</v>
      </c>
      <c r="K22" s="33">
        <v>176478</v>
      </c>
      <c r="L22" s="33">
        <v>496420</v>
      </c>
      <c r="M22" s="33">
        <v>593128</v>
      </c>
      <c r="N22" s="33">
        <v>250159</v>
      </c>
      <c r="O22" s="33">
        <v>119992</v>
      </c>
      <c r="P22" s="33">
        <v>293527</v>
      </c>
      <c r="Q22" s="33">
        <v>25917</v>
      </c>
      <c r="R22" s="33">
        <v>690</v>
      </c>
      <c r="S22" s="34">
        <v>3684411</v>
      </c>
      <c r="T22" s="33">
        <v>426173</v>
      </c>
    </row>
    <row r="24" spans="1:20" ht="18.75" x14ac:dyDescent="0.3">
      <c r="A24" s="104" t="s">
        <v>25</v>
      </c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</row>
    <row r="25" spans="1:20" ht="19.5" thickBot="1" x14ac:dyDescent="0.35">
      <c r="A25" s="104" t="s">
        <v>28</v>
      </c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</row>
    <row r="26" spans="1:20" x14ac:dyDescent="0.25">
      <c r="A26" s="2" t="s">
        <v>0</v>
      </c>
      <c r="B26" s="3" t="s">
        <v>30</v>
      </c>
      <c r="C26" s="4" t="s">
        <v>31</v>
      </c>
      <c r="D26" s="4" t="s">
        <v>32</v>
      </c>
      <c r="E26" s="4" t="s">
        <v>1</v>
      </c>
      <c r="F26" s="4" t="s">
        <v>2</v>
      </c>
      <c r="G26" s="4" t="s">
        <v>33</v>
      </c>
      <c r="H26" s="4" t="s">
        <v>3</v>
      </c>
      <c r="I26" s="4" t="s">
        <v>34</v>
      </c>
      <c r="J26" s="5" t="s">
        <v>4</v>
      </c>
      <c r="K26" s="5" t="s">
        <v>35</v>
      </c>
      <c r="L26" s="5" t="s">
        <v>6</v>
      </c>
      <c r="M26" s="5" t="s">
        <v>36</v>
      </c>
      <c r="N26" s="5" t="s">
        <v>37</v>
      </c>
      <c r="O26" s="5" t="s">
        <v>5</v>
      </c>
      <c r="P26" s="5" t="s">
        <v>38</v>
      </c>
      <c r="Q26" s="5" t="s">
        <v>39</v>
      </c>
      <c r="R26" s="5" t="s">
        <v>40</v>
      </c>
      <c r="S26" s="6" t="s">
        <v>52</v>
      </c>
      <c r="T26" s="7" t="s">
        <v>54</v>
      </c>
    </row>
    <row r="27" spans="1:20" ht="15.75" thickBot="1" x14ac:dyDescent="0.3">
      <c r="A27" s="8"/>
      <c r="B27" s="9" t="s">
        <v>41</v>
      </c>
      <c r="C27" s="10" t="s">
        <v>41</v>
      </c>
      <c r="D27" s="10" t="s">
        <v>42</v>
      </c>
      <c r="E27" s="10" t="s">
        <v>43</v>
      </c>
      <c r="F27" s="10" t="s">
        <v>8</v>
      </c>
      <c r="G27" s="10" t="s">
        <v>41</v>
      </c>
      <c r="H27" s="10" t="s">
        <v>41</v>
      </c>
      <c r="I27" s="10" t="s">
        <v>44</v>
      </c>
      <c r="J27" s="11" t="s">
        <v>41</v>
      </c>
      <c r="K27" s="11" t="s">
        <v>45</v>
      </c>
      <c r="L27" s="11" t="s">
        <v>46</v>
      </c>
      <c r="M27" s="11" t="s">
        <v>47</v>
      </c>
      <c r="N27" s="11" t="s">
        <v>41</v>
      </c>
      <c r="O27" s="11" t="s">
        <v>48</v>
      </c>
      <c r="P27" s="11" t="s">
        <v>49</v>
      </c>
      <c r="Q27" s="11" t="s">
        <v>50</v>
      </c>
      <c r="R27" s="11" t="s">
        <v>51</v>
      </c>
      <c r="S27" s="12" t="s">
        <v>53</v>
      </c>
      <c r="T27" s="13" t="s">
        <v>55</v>
      </c>
    </row>
    <row r="28" spans="1:20" x14ac:dyDescent="0.25">
      <c r="A28" s="14" t="s">
        <v>9</v>
      </c>
      <c r="B28" s="15">
        <v>126</v>
      </c>
      <c r="C28" s="16">
        <v>77</v>
      </c>
      <c r="D28" s="16">
        <v>99</v>
      </c>
      <c r="E28" s="16">
        <v>555</v>
      </c>
      <c r="F28" s="16">
        <v>53</v>
      </c>
      <c r="G28" s="16">
        <v>510</v>
      </c>
      <c r="H28" s="16">
        <v>2312</v>
      </c>
      <c r="I28" s="16">
        <v>757</v>
      </c>
      <c r="J28" s="16">
        <v>607</v>
      </c>
      <c r="K28" s="16">
        <v>89</v>
      </c>
      <c r="L28" s="16">
        <v>1374</v>
      </c>
      <c r="M28" s="16">
        <v>616</v>
      </c>
      <c r="N28" s="16">
        <v>628</v>
      </c>
      <c r="O28" s="16">
        <v>91</v>
      </c>
      <c r="P28" s="16">
        <v>316</v>
      </c>
      <c r="Q28" s="16">
        <v>10</v>
      </c>
      <c r="R28" s="17">
        <v>0</v>
      </c>
      <c r="S28" s="18">
        <v>8220</v>
      </c>
      <c r="T28" s="19">
        <v>3827</v>
      </c>
    </row>
    <row r="29" spans="1:20" x14ac:dyDescent="0.25">
      <c r="A29" s="20" t="s">
        <v>10</v>
      </c>
      <c r="B29" s="21">
        <v>55</v>
      </c>
      <c r="C29" s="22">
        <v>224</v>
      </c>
      <c r="D29" s="22">
        <v>550</v>
      </c>
      <c r="E29" s="22">
        <v>1553</v>
      </c>
      <c r="F29" s="22">
        <v>85</v>
      </c>
      <c r="G29" s="22">
        <v>1401</v>
      </c>
      <c r="H29" s="22">
        <v>2014</v>
      </c>
      <c r="I29" s="22">
        <v>834</v>
      </c>
      <c r="J29" s="22">
        <v>1286</v>
      </c>
      <c r="K29" s="22">
        <v>125</v>
      </c>
      <c r="L29" s="22">
        <v>1698</v>
      </c>
      <c r="M29" s="22">
        <v>1254</v>
      </c>
      <c r="N29" s="22">
        <v>1353</v>
      </c>
      <c r="O29" s="22">
        <v>348</v>
      </c>
      <c r="P29" s="22">
        <v>384</v>
      </c>
      <c r="Q29" s="22">
        <v>82</v>
      </c>
      <c r="R29" s="23">
        <v>46</v>
      </c>
      <c r="S29" s="24">
        <v>13292</v>
      </c>
      <c r="T29" s="25">
        <v>6532</v>
      </c>
    </row>
    <row r="30" spans="1:20" x14ac:dyDescent="0.25">
      <c r="A30" s="20" t="s">
        <v>11</v>
      </c>
      <c r="B30" s="21">
        <v>77</v>
      </c>
      <c r="C30" s="22">
        <v>55</v>
      </c>
      <c r="D30" s="22">
        <v>595</v>
      </c>
      <c r="E30" s="22">
        <v>2167</v>
      </c>
      <c r="F30" s="22">
        <v>927</v>
      </c>
      <c r="G30" s="22">
        <v>2745</v>
      </c>
      <c r="H30" s="22">
        <v>4257</v>
      </c>
      <c r="I30" s="22">
        <v>1369</v>
      </c>
      <c r="J30" s="22">
        <v>4398</v>
      </c>
      <c r="K30" s="22">
        <v>277</v>
      </c>
      <c r="L30" s="22">
        <v>8374</v>
      </c>
      <c r="M30" s="22">
        <v>3251</v>
      </c>
      <c r="N30" s="22">
        <v>3815</v>
      </c>
      <c r="O30" s="22">
        <v>314</v>
      </c>
      <c r="P30" s="22">
        <v>1137</v>
      </c>
      <c r="Q30" s="22">
        <v>12</v>
      </c>
      <c r="R30" s="23">
        <v>0</v>
      </c>
      <c r="S30" s="24">
        <v>33770</v>
      </c>
      <c r="T30" s="25">
        <v>12985</v>
      </c>
    </row>
    <row r="31" spans="1:20" x14ac:dyDescent="0.25">
      <c r="A31" s="20" t="s">
        <v>12</v>
      </c>
      <c r="B31" s="21">
        <v>372</v>
      </c>
      <c r="C31" s="22">
        <v>117</v>
      </c>
      <c r="D31" s="22">
        <v>445</v>
      </c>
      <c r="E31" s="22">
        <v>463</v>
      </c>
      <c r="F31" s="22">
        <v>16</v>
      </c>
      <c r="G31" s="22">
        <v>769</v>
      </c>
      <c r="H31" s="22">
        <v>1448</v>
      </c>
      <c r="I31" s="22">
        <v>536</v>
      </c>
      <c r="J31" s="22">
        <v>930</v>
      </c>
      <c r="K31" s="22">
        <v>60</v>
      </c>
      <c r="L31" s="22">
        <v>1491</v>
      </c>
      <c r="M31" s="22">
        <v>1829</v>
      </c>
      <c r="N31" s="22">
        <v>595</v>
      </c>
      <c r="O31" s="22">
        <v>23</v>
      </c>
      <c r="P31" s="22">
        <v>388</v>
      </c>
      <c r="Q31" s="22">
        <v>1</v>
      </c>
      <c r="R31" s="23">
        <v>0</v>
      </c>
      <c r="S31" s="24">
        <v>9483</v>
      </c>
      <c r="T31" s="25">
        <v>1522</v>
      </c>
    </row>
    <row r="32" spans="1:20" x14ac:dyDescent="0.25">
      <c r="A32" s="20" t="s">
        <v>13</v>
      </c>
      <c r="B32" s="21">
        <v>1380</v>
      </c>
      <c r="C32" s="22">
        <v>8</v>
      </c>
      <c r="D32" s="22">
        <v>1144</v>
      </c>
      <c r="E32" s="22">
        <v>959</v>
      </c>
      <c r="F32" s="22">
        <v>67</v>
      </c>
      <c r="G32" s="22">
        <v>1251</v>
      </c>
      <c r="H32" s="22">
        <v>4912</v>
      </c>
      <c r="I32" s="22">
        <v>790</v>
      </c>
      <c r="J32" s="22">
        <v>1784</v>
      </c>
      <c r="K32" s="22">
        <v>149</v>
      </c>
      <c r="L32" s="22">
        <v>2183</v>
      </c>
      <c r="M32" s="22">
        <v>8184</v>
      </c>
      <c r="N32" s="22">
        <v>2743</v>
      </c>
      <c r="O32" s="22">
        <v>5780</v>
      </c>
      <c r="P32" s="22">
        <v>642</v>
      </c>
      <c r="Q32" s="22">
        <v>9</v>
      </c>
      <c r="R32" s="23">
        <v>0</v>
      </c>
      <c r="S32" s="24">
        <v>31985</v>
      </c>
      <c r="T32" s="25">
        <v>11763</v>
      </c>
    </row>
    <row r="33" spans="1:20" x14ac:dyDescent="0.25">
      <c r="A33" s="20" t="s">
        <v>14</v>
      </c>
      <c r="B33" s="21">
        <v>2159</v>
      </c>
      <c r="C33" s="22">
        <v>236</v>
      </c>
      <c r="D33" s="22">
        <v>978</v>
      </c>
      <c r="E33" s="22">
        <v>3255</v>
      </c>
      <c r="F33" s="22">
        <v>138</v>
      </c>
      <c r="G33" s="22">
        <v>3681</v>
      </c>
      <c r="H33" s="22">
        <v>10815</v>
      </c>
      <c r="I33" s="22">
        <v>1139</v>
      </c>
      <c r="J33" s="22">
        <v>5818</v>
      </c>
      <c r="K33" s="22">
        <v>374</v>
      </c>
      <c r="L33" s="22">
        <v>5827</v>
      </c>
      <c r="M33" s="22">
        <v>7557</v>
      </c>
      <c r="N33" s="22">
        <v>4499</v>
      </c>
      <c r="O33" s="22">
        <v>1106</v>
      </c>
      <c r="P33" s="22">
        <v>959</v>
      </c>
      <c r="Q33" s="22">
        <v>419</v>
      </c>
      <c r="R33" s="23">
        <v>2</v>
      </c>
      <c r="S33" s="24">
        <v>48962</v>
      </c>
      <c r="T33" s="25">
        <v>22760</v>
      </c>
    </row>
    <row r="34" spans="1:20" x14ac:dyDescent="0.25">
      <c r="A34" s="20" t="s">
        <v>15</v>
      </c>
      <c r="B34" s="21">
        <v>399</v>
      </c>
      <c r="C34" s="22">
        <v>8</v>
      </c>
      <c r="D34" s="22">
        <v>154</v>
      </c>
      <c r="E34" s="22">
        <v>700</v>
      </c>
      <c r="F34" s="22">
        <v>41</v>
      </c>
      <c r="G34" s="22">
        <v>587</v>
      </c>
      <c r="H34" s="22">
        <v>3245</v>
      </c>
      <c r="I34" s="22">
        <v>788</v>
      </c>
      <c r="J34" s="22">
        <v>923</v>
      </c>
      <c r="K34" s="22">
        <v>175</v>
      </c>
      <c r="L34" s="22">
        <v>7117</v>
      </c>
      <c r="M34" s="22">
        <v>1777</v>
      </c>
      <c r="N34" s="22">
        <v>6505</v>
      </c>
      <c r="O34" s="22">
        <v>109</v>
      </c>
      <c r="P34" s="22">
        <v>5485</v>
      </c>
      <c r="Q34" s="22">
        <v>15</v>
      </c>
      <c r="R34" s="23">
        <v>0</v>
      </c>
      <c r="S34" s="24">
        <v>28028</v>
      </c>
      <c r="T34" s="25">
        <v>8345</v>
      </c>
    </row>
    <row r="35" spans="1:20" x14ac:dyDescent="0.25">
      <c r="A35" s="20" t="s">
        <v>16</v>
      </c>
      <c r="B35" s="21">
        <v>14281</v>
      </c>
      <c r="C35" s="22">
        <v>6</v>
      </c>
      <c r="D35" s="22">
        <v>112</v>
      </c>
      <c r="E35" s="22">
        <v>8005</v>
      </c>
      <c r="F35" s="22">
        <v>457</v>
      </c>
      <c r="G35" s="22">
        <v>4506</v>
      </c>
      <c r="H35" s="22">
        <v>10000</v>
      </c>
      <c r="I35" s="22">
        <v>1153</v>
      </c>
      <c r="J35" s="22">
        <v>3634</v>
      </c>
      <c r="K35" s="22">
        <v>496</v>
      </c>
      <c r="L35" s="22">
        <v>4957</v>
      </c>
      <c r="M35" s="22">
        <v>11954</v>
      </c>
      <c r="N35" s="22">
        <v>4817</v>
      </c>
      <c r="O35" s="22">
        <v>904</v>
      </c>
      <c r="P35" s="22">
        <v>3315</v>
      </c>
      <c r="Q35" s="22">
        <v>9</v>
      </c>
      <c r="R35" s="23">
        <v>0</v>
      </c>
      <c r="S35" s="24">
        <v>68606</v>
      </c>
      <c r="T35" s="25">
        <v>17712</v>
      </c>
    </row>
    <row r="36" spans="1:20" x14ac:dyDescent="0.25">
      <c r="A36" s="20" t="s">
        <v>56</v>
      </c>
      <c r="B36" s="21">
        <v>1544</v>
      </c>
      <c r="C36" s="22">
        <v>4</v>
      </c>
      <c r="D36" s="22">
        <v>62</v>
      </c>
      <c r="E36" s="22">
        <v>1278</v>
      </c>
      <c r="F36" s="22">
        <v>151</v>
      </c>
      <c r="G36" s="22">
        <v>391</v>
      </c>
      <c r="H36" s="22">
        <v>2748</v>
      </c>
      <c r="I36" s="22">
        <v>906</v>
      </c>
      <c r="J36" s="22">
        <v>1162</v>
      </c>
      <c r="K36" s="22">
        <v>81</v>
      </c>
      <c r="L36" s="22">
        <v>1826</v>
      </c>
      <c r="M36" s="22">
        <v>2879</v>
      </c>
      <c r="N36" s="22">
        <v>1446</v>
      </c>
      <c r="O36" s="22">
        <v>118</v>
      </c>
      <c r="P36" s="22">
        <v>557</v>
      </c>
      <c r="Q36" s="22">
        <v>9</v>
      </c>
      <c r="R36" s="23">
        <v>0</v>
      </c>
      <c r="S36" s="24">
        <v>15162</v>
      </c>
      <c r="T36" s="25">
        <v>13549</v>
      </c>
    </row>
    <row r="37" spans="1:20" x14ac:dyDescent="0.25">
      <c r="A37" s="20" t="s">
        <v>17</v>
      </c>
      <c r="B37" s="21">
        <v>9112</v>
      </c>
      <c r="C37" s="22">
        <v>482</v>
      </c>
      <c r="D37" s="22">
        <v>454</v>
      </c>
      <c r="E37" s="22">
        <v>12749</v>
      </c>
      <c r="F37" s="22">
        <v>554</v>
      </c>
      <c r="G37" s="22">
        <v>5325</v>
      </c>
      <c r="H37" s="22">
        <v>14565</v>
      </c>
      <c r="I37" s="22">
        <v>2615</v>
      </c>
      <c r="J37" s="22">
        <v>7689</v>
      </c>
      <c r="K37" s="22">
        <v>942</v>
      </c>
      <c r="L37" s="22">
        <v>11796</v>
      </c>
      <c r="M37" s="22">
        <v>15396</v>
      </c>
      <c r="N37" s="22">
        <v>7333</v>
      </c>
      <c r="O37" s="22">
        <v>1406</v>
      </c>
      <c r="P37" s="22">
        <v>3492</v>
      </c>
      <c r="Q37" s="22">
        <v>37</v>
      </c>
      <c r="R37" s="23">
        <v>0</v>
      </c>
      <c r="S37" s="24">
        <v>93947</v>
      </c>
      <c r="T37" s="25">
        <v>28192</v>
      </c>
    </row>
    <row r="38" spans="1:20" x14ac:dyDescent="0.25">
      <c r="A38" s="20" t="s">
        <v>18</v>
      </c>
      <c r="B38" s="21">
        <v>4044</v>
      </c>
      <c r="C38" s="22">
        <v>82</v>
      </c>
      <c r="D38" s="22">
        <v>148</v>
      </c>
      <c r="E38" s="22">
        <v>2614</v>
      </c>
      <c r="F38" s="22">
        <v>68</v>
      </c>
      <c r="G38" s="22">
        <v>2793</v>
      </c>
      <c r="H38" s="22">
        <v>5341</v>
      </c>
      <c r="I38" s="22">
        <v>683</v>
      </c>
      <c r="J38" s="22">
        <v>4874</v>
      </c>
      <c r="K38" s="22">
        <v>169</v>
      </c>
      <c r="L38" s="22">
        <v>3908</v>
      </c>
      <c r="M38" s="22">
        <v>18856</v>
      </c>
      <c r="N38" s="22">
        <v>10148</v>
      </c>
      <c r="O38" s="22">
        <v>1253</v>
      </c>
      <c r="P38" s="22">
        <v>1302</v>
      </c>
      <c r="Q38" s="22">
        <v>45</v>
      </c>
      <c r="R38" s="23">
        <v>0</v>
      </c>
      <c r="S38" s="24">
        <v>56328</v>
      </c>
      <c r="T38" s="25">
        <v>16114</v>
      </c>
    </row>
    <row r="39" spans="1:20" x14ac:dyDescent="0.25">
      <c r="A39" s="20" t="s">
        <v>19</v>
      </c>
      <c r="B39" s="21">
        <v>3116</v>
      </c>
      <c r="C39" s="22">
        <v>337</v>
      </c>
      <c r="D39" s="22">
        <v>43</v>
      </c>
      <c r="E39" s="22">
        <v>3218</v>
      </c>
      <c r="F39" s="22">
        <v>147</v>
      </c>
      <c r="G39" s="22">
        <v>613</v>
      </c>
      <c r="H39" s="22">
        <v>2567</v>
      </c>
      <c r="I39" s="22">
        <v>249</v>
      </c>
      <c r="J39" s="22">
        <v>4435</v>
      </c>
      <c r="K39" s="22">
        <v>124</v>
      </c>
      <c r="L39" s="22">
        <v>1310</v>
      </c>
      <c r="M39" s="22">
        <v>4250</v>
      </c>
      <c r="N39" s="22">
        <v>1167</v>
      </c>
      <c r="O39" s="22">
        <v>123</v>
      </c>
      <c r="P39" s="22">
        <v>408</v>
      </c>
      <c r="Q39" s="22">
        <v>12</v>
      </c>
      <c r="R39" s="23">
        <v>0</v>
      </c>
      <c r="S39" s="24">
        <v>22119</v>
      </c>
      <c r="T39" s="25">
        <v>5409</v>
      </c>
    </row>
    <row r="40" spans="1:20" x14ac:dyDescent="0.25">
      <c r="A40" s="20" t="s">
        <v>20</v>
      </c>
      <c r="B40" s="21">
        <v>3628</v>
      </c>
      <c r="C40" s="22">
        <v>5019</v>
      </c>
      <c r="D40" s="22">
        <v>207</v>
      </c>
      <c r="E40" s="22">
        <v>4961</v>
      </c>
      <c r="F40" s="22">
        <v>527</v>
      </c>
      <c r="G40" s="22">
        <v>2130</v>
      </c>
      <c r="H40" s="22">
        <v>11703</v>
      </c>
      <c r="I40" s="22">
        <v>1790</v>
      </c>
      <c r="J40" s="22">
        <v>6188</v>
      </c>
      <c r="K40" s="22">
        <v>260</v>
      </c>
      <c r="L40" s="22">
        <v>7092</v>
      </c>
      <c r="M40" s="22">
        <v>11935</v>
      </c>
      <c r="N40" s="22">
        <v>10900</v>
      </c>
      <c r="O40" s="22">
        <v>2232</v>
      </c>
      <c r="P40" s="22">
        <v>1977</v>
      </c>
      <c r="Q40" s="22">
        <v>57</v>
      </c>
      <c r="R40" s="23">
        <v>15</v>
      </c>
      <c r="S40" s="24">
        <v>70621</v>
      </c>
      <c r="T40" s="25">
        <v>15714</v>
      </c>
    </row>
    <row r="41" spans="1:20" x14ac:dyDescent="0.25">
      <c r="A41" s="20" t="s">
        <v>21</v>
      </c>
      <c r="B41" s="21">
        <v>15</v>
      </c>
      <c r="C41" s="22">
        <v>266</v>
      </c>
      <c r="D41" s="22">
        <v>12</v>
      </c>
      <c r="E41" s="22">
        <v>211</v>
      </c>
      <c r="F41" s="22">
        <v>4</v>
      </c>
      <c r="G41" s="22">
        <v>177</v>
      </c>
      <c r="H41" s="22">
        <v>814</v>
      </c>
      <c r="I41" s="22">
        <v>39</v>
      </c>
      <c r="J41" s="22">
        <v>360</v>
      </c>
      <c r="K41" s="22">
        <v>8</v>
      </c>
      <c r="L41" s="22">
        <v>237</v>
      </c>
      <c r="M41" s="22">
        <v>2341</v>
      </c>
      <c r="N41" s="22">
        <v>455</v>
      </c>
      <c r="O41" s="22">
        <v>105</v>
      </c>
      <c r="P41" s="22">
        <v>257</v>
      </c>
      <c r="Q41" s="22">
        <v>0</v>
      </c>
      <c r="R41" s="23">
        <v>0</v>
      </c>
      <c r="S41" s="24">
        <v>5301</v>
      </c>
      <c r="T41" s="25">
        <v>806</v>
      </c>
    </row>
    <row r="42" spans="1:20" x14ac:dyDescent="0.25">
      <c r="A42" s="20" t="s">
        <v>22</v>
      </c>
      <c r="B42" s="21">
        <v>351</v>
      </c>
      <c r="C42" s="22">
        <v>179</v>
      </c>
      <c r="D42" s="22">
        <v>57</v>
      </c>
      <c r="E42" s="22">
        <v>1002</v>
      </c>
      <c r="F42" s="22">
        <v>5</v>
      </c>
      <c r="G42" s="22">
        <v>258</v>
      </c>
      <c r="H42" s="22">
        <v>2118</v>
      </c>
      <c r="I42" s="22">
        <v>368</v>
      </c>
      <c r="J42" s="22">
        <v>871</v>
      </c>
      <c r="K42" s="22">
        <v>87</v>
      </c>
      <c r="L42" s="22">
        <v>3854</v>
      </c>
      <c r="M42" s="22">
        <v>1150</v>
      </c>
      <c r="N42" s="22">
        <v>1419</v>
      </c>
      <c r="O42" s="22">
        <v>2486</v>
      </c>
      <c r="P42" s="22">
        <v>605</v>
      </c>
      <c r="Q42" s="22">
        <v>1</v>
      </c>
      <c r="R42" s="23">
        <v>10</v>
      </c>
      <c r="S42" s="24">
        <v>14821</v>
      </c>
      <c r="T42" s="25">
        <v>4796</v>
      </c>
    </row>
    <row r="43" spans="1:20" ht="15.75" thickBot="1" x14ac:dyDescent="0.3">
      <c r="A43" s="26" t="s">
        <v>23</v>
      </c>
      <c r="B43" s="27">
        <v>11156</v>
      </c>
      <c r="C43" s="28">
        <v>1919</v>
      </c>
      <c r="D43" s="28">
        <v>5181</v>
      </c>
      <c r="E43" s="28">
        <v>46598</v>
      </c>
      <c r="F43" s="28">
        <v>1279</v>
      </c>
      <c r="G43" s="28">
        <v>20535</v>
      </c>
      <c r="H43" s="28">
        <v>158916</v>
      </c>
      <c r="I43" s="28">
        <v>20465</v>
      </c>
      <c r="J43" s="28">
        <v>56720</v>
      </c>
      <c r="K43" s="28">
        <v>11848</v>
      </c>
      <c r="L43" s="28">
        <v>95325</v>
      </c>
      <c r="M43" s="28">
        <v>39297</v>
      </c>
      <c r="N43" s="28">
        <v>39278</v>
      </c>
      <c r="O43" s="28">
        <v>23686</v>
      </c>
      <c r="P43" s="28">
        <v>21855</v>
      </c>
      <c r="Q43" s="28">
        <v>498</v>
      </c>
      <c r="R43" s="29">
        <v>7</v>
      </c>
      <c r="S43" s="30">
        <v>554563</v>
      </c>
      <c r="T43" s="31">
        <v>72972</v>
      </c>
    </row>
    <row r="44" spans="1:20" ht="15.75" thickBot="1" x14ac:dyDescent="0.3">
      <c r="A44" s="32" t="s">
        <v>24</v>
      </c>
      <c r="B44" s="33">
        <v>51815</v>
      </c>
      <c r="C44" s="33">
        <v>9019</v>
      </c>
      <c r="D44" s="33">
        <v>10241</v>
      </c>
      <c r="E44" s="33">
        <v>90288</v>
      </c>
      <c r="F44" s="33">
        <v>4519</v>
      </c>
      <c r="G44" s="33">
        <v>47672</v>
      </c>
      <c r="H44" s="33">
        <v>237775</v>
      </c>
      <c r="I44" s="33">
        <v>34481</v>
      </c>
      <c r="J44" s="33">
        <v>101679</v>
      </c>
      <c r="K44" s="33">
        <v>15264</v>
      </c>
      <c r="L44" s="33">
        <v>158369</v>
      </c>
      <c r="M44" s="33">
        <v>132526</v>
      </c>
      <c r="N44" s="33">
        <v>97101</v>
      </c>
      <c r="O44" s="33">
        <v>40084</v>
      </c>
      <c r="P44" s="33">
        <v>43079</v>
      </c>
      <c r="Q44" s="33">
        <v>1216</v>
      </c>
      <c r="R44" s="33">
        <v>80</v>
      </c>
      <c r="S44" s="34">
        <v>1075208</v>
      </c>
      <c r="T44" s="33">
        <v>242998</v>
      </c>
    </row>
    <row r="46" spans="1:20" ht="18.75" x14ac:dyDescent="0.3">
      <c r="A46" s="104" t="s">
        <v>25</v>
      </c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</row>
    <row r="47" spans="1:20" ht="19.5" thickBot="1" x14ac:dyDescent="0.35">
      <c r="A47" s="104" t="s">
        <v>29</v>
      </c>
      <c r="B47" s="104"/>
      <c r="C47" s="104"/>
      <c r="D47" s="104"/>
      <c r="E47" s="104"/>
      <c r="F47" s="104"/>
      <c r="G47" s="104"/>
      <c r="H47" s="104"/>
      <c r="I47" s="104"/>
      <c r="J47" s="104"/>
      <c r="K47" s="104"/>
      <c r="L47" s="104"/>
    </row>
    <row r="48" spans="1:20" x14ac:dyDescent="0.25">
      <c r="A48" s="2" t="s">
        <v>0</v>
      </c>
      <c r="B48" s="3" t="s">
        <v>30</v>
      </c>
      <c r="C48" s="4" t="s">
        <v>31</v>
      </c>
      <c r="D48" s="4" t="s">
        <v>32</v>
      </c>
      <c r="E48" s="4" t="s">
        <v>1</v>
      </c>
      <c r="F48" s="4" t="s">
        <v>2</v>
      </c>
      <c r="G48" s="4" t="s">
        <v>33</v>
      </c>
      <c r="H48" s="4" t="s">
        <v>3</v>
      </c>
      <c r="I48" s="4" t="s">
        <v>34</v>
      </c>
      <c r="J48" s="5" t="s">
        <v>4</v>
      </c>
      <c r="K48" s="5" t="s">
        <v>35</v>
      </c>
      <c r="L48" s="5" t="s">
        <v>6</v>
      </c>
      <c r="M48" s="5" t="s">
        <v>36</v>
      </c>
      <c r="N48" s="5" t="s">
        <v>37</v>
      </c>
      <c r="O48" s="5" t="s">
        <v>5</v>
      </c>
      <c r="P48" s="5" t="s">
        <v>38</v>
      </c>
      <c r="Q48" s="5" t="s">
        <v>39</v>
      </c>
      <c r="R48" s="5" t="s">
        <v>40</v>
      </c>
      <c r="S48" s="6" t="s">
        <v>52</v>
      </c>
      <c r="T48" s="7" t="s">
        <v>54</v>
      </c>
    </row>
    <row r="49" spans="1:20" ht="15.75" thickBot="1" x14ac:dyDescent="0.3">
      <c r="A49" s="8"/>
      <c r="B49" s="9" t="s">
        <v>41</v>
      </c>
      <c r="C49" s="10" t="s">
        <v>41</v>
      </c>
      <c r="D49" s="10" t="s">
        <v>42</v>
      </c>
      <c r="E49" s="10" t="s">
        <v>43</v>
      </c>
      <c r="F49" s="10" t="s">
        <v>8</v>
      </c>
      <c r="G49" s="10" t="s">
        <v>41</v>
      </c>
      <c r="H49" s="10" t="s">
        <v>41</v>
      </c>
      <c r="I49" s="10" t="s">
        <v>44</v>
      </c>
      <c r="J49" s="11" t="s">
        <v>41</v>
      </c>
      <c r="K49" s="11" t="s">
        <v>45</v>
      </c>
      <c r="L49" s="11" t="s">
        <v>46</v>
      </c>
      <c r="M49" s="11" t="s">
        <v>47</v>
      </c>
      <c r="N49" s="11" t="s">
        <v>41</v>
      </c>
      <c r="O49" s="11" t="s">
        <v>48</v>
      </c>
      <c r="P49" s="11" t="s">
        <v>49</v>
      </c>
      <c r="Q49" s="11" t="s">
        <v>50</v>
      </c>
      <c r="R49" s="11" t="s">
        <v>51</v>
      </c>
      <c r="S49" s="12" t="s">
        <v>53</v>
      </c>
      <c r="T49" s="13" t="s">
        <v>55</v>
      </c>
    </row>
    <row r="50" spans="1:20" x14ac:dyDescent="0.25">
      <c r="A50" s="14" t="s">
        <v>9</v>
      </c>
      <c r="B50" s="15">
        <v>65</v>
      </c>
      <c r="C50" s="16">
        <v>22</v>
      </c>
      <c r="D50" s="16">
        <v>0</v>
      </c>
      <c r="E50" s="16">
        <v>22</v>
      </c>
      <c r="F50" s="16">
        <v>0</v>
      </c>
      <c r="G50" s="16">
        <v>5</v>
      </c>
      <c r="H50" s="16">
        <v>637</v>
      </c>
      <c r="I50" s="16">
        <v>65</v>
      </c>
      <c r="J50" s="16">
        <v>24</v>
      </c>
      <c r="K50" s="16">
        <v>0</v>
      </c>
      <c r="L50" s="16">
        <v>68</v>
      </c>
      <c r="M50" s="16">
        <v>0</v>
      </c>
      <c r="N50" s="16">
        <v>59</v>
      </c>
      <c r="O50" s="16">
        <v>0</v>
      </c>
      <c r="P50" s="16">
        <v>2</v>
      </c>
      <c r="Q50" s="16">
        <v>0</v>
      </c>
      <c r="R50" s="17">
        <v>0</v>
      </c>
      <c r="S50" s="80">
        <v>969</v>
      </c>
      <c r="T50" s="19">
        <v>172</v>
      </c>
    </row>
    <row r="51" spans="1:20" x14ac:dyDescent="0.25">
      <c r="A51" s="20" t="s">
        <v>10</v>
      </c>
      <c r="B51" s="21">
        <v>30</v>
      </c>
      <c r="C51" s="22">
        <v>0</v>
      </c>
      <c r="D51" s="22">
        <v>0</v>
      </c>
      <c r="E51" s="22">
        <v>56</v>
      </c>
      <c r="F51" s="22">
        <v>0</v>
      </c>
      <c r="G51" s="22">
        <v>9</v>
      </c>
      <c r="H51" s="22">
        <v>323</v>
      </c>
      <c r="I51" s="22">
        <v>18</v>
      </c>
      <c r="J51" s="22">
        <v>460</v>
      </c>
      <c r="K51" s="22">
        <v>9</v>
      </c>
      <c r="L51" s="22">
        <v>160</v>
      </c>
      <c r="M51" s="22">
        <v>0</v>
      </c>
      <c r="N51" s="22">
        <v>129</v>
      </c>
      <c r="O51" s="22">
        <v>0</v>
      </c>
      <c r="P51" s="22">
        <v>47</v>
      </c>
      <c r="Q51" s="22">
        <v>25</v>
      </c>
      <c r="R51" s="23">
        <v>0</v>
      </c>
      <c r="S51" s="81">
        <v>1266</v>
      </c>
      <c r="T51" s="25">
        <v>187</v>
      </c>
    </row>
    <row r="52" spans="1:20" x14ac:dyDescent="0.25">
      <c r="A52" s="20" t="s">
        <v>11</v>
      </c>
      <c r="B52" s="21">
        <v>0</v>
      </c>
      <c r="C52" s="22">
        <v>4</v>
      </c>
      <c r="D52" s="22">
        <v>74</v>
      </c>
      <c r="E52" s="22">
        <v>342</v>
      </c>
      <c r="F52" s="22">
        <v>0</v>
      </c>
      <c r="G52" s="22">
        <v>378</v>
      </c>
      <c r="H52" s="22">
        <v>680</v>
      </c>
      <c r="I52" s="22">
        <v>125</v>
      </c>
      <c r="J52" s="22">
        <v>269</v>
      </c>
      <c r="K52" s="22">
        <v>8</v>
      </c>
      <c r="L52" s="22">
        <v>548</v>
      </c>
      <c r="M52" s="22">
        <v>0</v>
      </c>
      <c r="N52" s="22">
        <v>145</v>
      </c>
      <c r="O52" s="22">
        <v>1</v>
      </c>
      <c r="P52" s="22">
        <v>11</v>
      </c>
      <c r="Q52" s="22">
        <v>10</v>
      </c>
      <c r="R52" s="23">
        <v>0</v>
      </c>
      <c r="S52" s="81">
        <v>2595</v>
      </c>
      <c r="T52" s="25">
        <v>263</v>
      </c>
    </row>
    <row r="53" spans="1:20" x14ac:dyDescent="0.25">
      <c r="A53" s="20" t="s">
        <v>12</v>
      </c>
      <c r="B53" s="21">
        <v>53</v>
      </c>
      <c r="C53" s="22">
        <v>0</v>
      </c>
      <c r="D53" s="22">
        <v>22</v>
      </c>
      <c r="E53" s="22">
        <v>525</v>
      </c>
      <c r="F53" s="22">
        <v>4</v>
      </c>
      <c r="G53" s="22">
        <v>292</v>
      </c>
      <c r="H53" s="22">
        <v>264</v>
      </c>
      <c r="I53" s="22">
        <v>104</v>
      </c>
      <c r="J53" s="22">
        <v>228</v>
      </c>
      <c r="K53" s="22">
        <v>18</v>
      </c>
      <c r="L53" s="22">
        <v>703</v>
      </c>
      <c r="M53" s="22">
        <v>118</v>
      </c>
      <c r="N53" s="22">
        <v>229</v>
      </c>
      <c r="O53" s="22">
        <v>23</v>
      </c>
      <c r="P53" s="22">
        <v>110</v>
      </c>
      <c r="Q53" s="22">
        <v>0</v>
      </c>
      <c r="R53" s="23">
        <v>0</v>
      </c>
      <c r="S53" s="81">
        <v>2693</v>
      </c>
      <c r="T53" s="25">
        <v>148</v>
      </c>
    </row>
    <row r="54" spans="1:20" x14ac:dyDescent="0.25">
      <c r="A54" s="20" t="s">
        <v>13</v>
      </c>
      <c r="B54" s="21">
        <v>220</v>
      </c>
      <c r="C54" s="22">
        <v>1</v>
      </c>
      <c r="D54" s="22">
        <v>60</v>
      </c>
      <c r="E54" s="22">
        <v>665</v>
      </c>
      <c r="F54" s="22">
        <v>10</v>
      </c>
      <c r="G54" s="22">
        <v>478</v>
      </c>
      <c r="H54" s="22">
        <v>881</v>
      </c>
      <c r="I54" s="22">
        <v>73</v>
      </c>
      <c r="J54" s="22">
        <v>234</v>
      </c>
      <c r="K54" s="22">
        <v>0</v>
      </c>
      <c r="L54" s="22">
        <v>242</v>
      </c>
      <c r="M54" s="22">
        <v>0</v>
      </c>
      <c r="N54" s="22">
        <v>742</v>
      </c>
      <c r="O54" s="22">
        <v>17</v>
      </c>
      <c r="P54" s="22">
        <v>94</v>
      </c>
      <c r="Q54" s="22">
        <v>0</v>
      </c>
      <c r="R54" s="23">
        <v>0</v>
      </c>
      <c r="S54" s="81">
        <v>3717</v>
      </c>
      <c r="T54" s="25">
        <v>3915</v>
      </c>
    </row>
    <row r="55" spans="1:20" x14ac:dyDescent="0.25">
      <c r="A55" s="20" t="s">
        <v>14</v>
      </c>
      <c r="B55" s="21">
        <v>6423</v>
      </c>
      <c r="C55" s="22">
        <v>118</v>
      </c>
      <c r="D55" s="22">
        <v>543</v>
      </c>
      <c r="E55" s="22">
        <v>7998</v>
      </c>
      <c r="F55" s="22">
        <v>851</v>
      </c>
      <c r="G55" s="22">
        <v>3819</v>
      </c>
      <c r="H55" s="22">
        <v>12102</v>
      </c>
      <c r="I55" s="22">
        <v>2985</v>
      </c>
      <c r="J55" s="22">
        <v>9555</v>
      </c>
      <c r="K55" s="22">
        <v>326</v>
      </c>
      <c r="L55" s="22">
        <v>9529</v>
      </c>
      <c r="M55" s="22">
        <v>7268</v>
      </c>
      <c r="N55" s="22">
        <v>15022</v>
      </c>
      <c r="O55" s="22">
        <v>2096</v>
      </c>
      <c r="P55" s="22">
        <v>4921</v>
      </c>
      <c r="Q55" s="22">
        <v>956</v>
      </c>
      <c r="R55" s="23">
        <v>10</v>
      </c>
      <c r="S55" s="81">
        <v>84522</v>
      </c>
      <c r="T55" s="25">
        <v>27417</v>
      </c>
    </row>
    <row r="56" spans="1:20" x14ac:dyDescent="0.25">
      <c r="A56" s="20" t="s">
        <v>15</v>
      </c>
      <c r="B56" s="21">
        <v>2356</v>
      </c>
      <c r="C56" s="22">
        <v>0</v>
      </c>
      <c r="D56" s="22">
        <v>104</v>
      </c>
      <c r="E56" s="22">
        <v>1744</v>
      </c>
      <c r="F56" s="22">
        <v>45</v>
      </c>
      <c r="G56" s="22">
        <v>238</v>
      </c>
      <c r="H56" s="22">
        <v>2623</v>
      </c>
      <c r="I56" s="22">
        <v>315</v>
      </c>
      <c r="J56" s="22">
        <v>403</v>
      </c>
      <c r="K56" s="22">
        <v>6</v>
      </c>
      <c r="L56" s="22">
        <v>924</v>
      </c>
      <c r="M56" s="22">
        <v>1292</v>
      </c>
      <c r="N56" s="22">
        <v>1111</v>
      </c>
      <c r="O56" s="22">
        <v>164</v>
      </c>
      <c r="P56" s="22">
        <v>179</v>
      </c>
      <c r="Q56" s="22">
        <v>0</v>
      </c>
      <c r="R56" s="23">
        <v>0</v>
      </c>
      <c r="S56" s="81">
        <v>11504</v>
      </c>
      <c r="T56" s="25">
        <v>9809</v>
      </c>
    </row>
    <row r="57" spans="1:20" x14ac:dyDescent="0.25">
      <c r="A57" s="20" t="s">
        <v>16</v>
      </c>
      <c r="B57" s="21">
        <v>1101</v>
      </c>
      <c r="C57" s="22">
        <v>0</v>
      </c>
      <c r="D57" s="22">
        <v>14</v>
      </c>
      <c r="E57" s="22">
        <v>1170</v>
      </c>
      <c r="F57" s="22">
        <v>5</v>
      </c>
      <c r="G57" s="22">
        <v>348</v>
      </c>
      <c r="H57" s="22">
        <v>885</v>
      </c>
      <c r="I57" s="22">
        <v>129</v>
      </c>
      <c r="J57" s="22">
        <v>887</v>
      </c>
      <c r="K57" s="22">
        <v>10</v>
      </c>
      <c r="L57" s="22">
        <v>563</v>
      </c>
      <c r="M57" s="22">
        <v>0</v>
      </c>
      <c r="N57" s="22">
        <v>328</v>
      </c>
      <c r="O57" s="22">
        <v>25</v>
      </c>
      <c r="P57" s="22">
        <v>178</v>
      </c>
      <c r="Q57" s="22">
        <v>5</v>
      </c>
      <c r="R57" s="23">
        <v>0</v>
      </c>
      <c r="S57" s="81">
        <v>5648</v>
      </c>
      <c r="T57" s="25">
        <v>5430</v>
      </c>
    </row>
    <row r="58" spans="1:20" x14ac:dyDescent="0.25">
      <c r="A58" s="20" t="s">
        <v>56</v>
      </c>
      <c r="B58" s="21">
        <v>671</v>
      </c>
      <c r="C58" s="22">
        <v>0</v>
      </c>
      <c r="D58" s="22">
        <v>18</v>
      </c>
      <c r="E58" s="22">
        <v>465</v>
      </c>
      <c r="F58" s="22">
        <v>0</v>
      </c>
      <c r="G58" s="22">
        <v>194</v>
      </c>
      <c r="H58" s="22">
        <v>152</v>
      </c>
      <c r="I58" s="22">
        <v>567</v>
      </c>
      <c r="J58" s="22">
        <v>119</v>
      </c>
      <c r="K58" s="22">
        <v>0</v>
      </c>
      <c r="L58" s="22">
        <v>62</v>
      </c>
      <c r="M58" s="22">
        <v>543</v>
      </c>
      <c r="N58" s="22">
        <v>2</v>
      </c>
      <c r="O58" s="22">
        <v>15</v>
      </c>
      <c r="P58" s="22">
        <v>135</v>
      </c>
      <c r="Q58" s="22">
        <v>0</v>
      </c>
      <c r="R58" s="23">
        <v>0</v>
      </c>
      <c r="S58" s="81">
        <v>2943</v>
      </c>
      <c r="T58" s="25">
        <v>923</v>
      </c>
    </row>
    <row r="59" spans="1:20" x14ac:dyDescent="0.25">
      <c r="A59" s="20" t="s">
        <v>17</v>
      </c>
      <c r="B59" s="21">
        <v>1819</v>
      </c>
      <c r="C59" s="22">
        <v>475</v>
      </c>
      <c r="D59" s="22">
        <v>144</v>
      </c>
      <c r="E59" s="22">
        <v>2993</v>
      </c>
      <c r="F59" s="22">
        <v>11</v>
      </c>
      <c r="G59" s="22">
        <v>896</v>
      </c>
      <c r="H59" s="22">
        <v>1304</v>
      </c>
      <c r="I59" s="22">
        <v>463</v>
      </c>
      <c r="J59" s="22">
        <v>890</v>
      </c>
      <c r="K59" s="22">
        <v>166</v>
      </c>
      <c r="L59" s="22">
        <v>1869</v>
      </c>
      <c r="M59" s="22">
        <v>2927</v>
      </c>
      <c r="N59" s="22">
        <v>2476</v>
      </c>
      <c r="O59" s="22">
        <v>159</v>
      </c>
      <c r="P59" s="22">
        <v>287</v>
      </c>
      <c r="Q59" s="22">
        <v>16</v>
      </c>
      <c r="R59" s="23">
        <v>0</v>
      </c>
      <c r="S59" s="81">
        <v>16895</v>
      </c>
      <c r="T59" s="25">
        <v>21535</v>
      </c>
    </row>
    <row r="60" spans="1:20" x14ac:dyDescent="0.25">
      <c r="A60" s="20" t="s">
        <v>18</v>
      </c>
      <c r="B60" s="21">
        <v>2333</v>
      </c>
      <c r="C60" s="22">
        <v>24</v>
      </c>
      <c r="D60" s="22">
        <v>161</v>
      </c>
      <c r="E60" s="22">
        <v>9868</v>
      </c>
      <c r="F60" s="22">
        <v>62</v>
      </c>
      <c r="G60" s="22">
        <v>1211</v>
      </c>
      <c r="H60" s="22">
        <v>1827</v>
      </c>
      <c r="I60" s="22">
        <v>258</v>
      </c>
      <c r="J60" s="22">
        <v>651</v>
      </c>
      <c r="K60" s="22">
        <v>20</v>
      </c>
      <c r="L60" s="22">
        <v>989</v>
      </c>
      <c r="M60" s="22">
        <v>995</v>
      </c>
      <c r="N60" s="22">
        <v>1098</v>
      </c>
      <c r="O60" s="22">
        <v>48</v>
      </c>
      <c r="P60" s="22">
        <v>331</v>
      </c>
      <c r="Q60" s="22">
        <v>71</v>
      </c>
      <c r="R60" s="23">
        <v>10</v>
      </c>
      <c r="S60" s="81">
        <v>19957</v>
      </c>
      <c r="T60" s="25">
        <v>19273</v>
      </c>
    </row>
    <row r="61" spans="1:20" x14ac:dyDescent="0.25">
      <c r="A61" s="20" t="s">
        <v>19</v>
      </c>
      <c r="B61" s="21">
        <v>161</v>
      </c>
      <c r="C61" s="22">
        <v>0</v>
      </c>
      <c r="D61" s="22">
        <v>0</v>
      </c>
      <c r="E61" s="22">
        <v>29</v>
      </c>
      <c r="F61" s="22">
        <v>0</v>
      </c>
      <c r="G61" s="22">
        <v>55</v>
      </c>
      <c r="H61" s="22">
        <v>92</v>
      </c>
      <c r="I61" s="22">
        <v>174</v>
      </c>
      <c r="J61" s="22">
        <v>6</v>
      </c>
      <c r="K61" s="22">
        <v>0</v>
      </c>
      <c r="L61" s="22">
        <v>83</v>
      </c>
      <c r="M61" s="22">
        <v>0</v>
      </c>
      <c r="N61" s="22">
        <v>13</v>
      </c>
      <c r="O61" s="22">
        <v>12</v>
      </c>
      <c r="P61" s="22">
        <v>7</v>
      </c>
      <c r="Q61" s="22">
        <v>0</v>
      </c>
      <c r="R61" s="23">
        <v>0</v>
      </c>
      <c r="S61" s="81">
        <v>632</v>
      </c>
      <c r="T61" s="25">
        <v>5119</v>
      </c>
    </row>
    <row r="62" spans="1:20" x14ac:dyDescent="0.25">
      <c r="A62" s="20" t="s">
        <v>20</v>
      </c>
      <c r="B62" s="21">
        <v>554</v>
      </c>
      <c r="C62" s="22">
        <v>45</v>
      </c>
      <c r="D62" s="22">
        <v>7</v>
      </c>
      <c r="E62" s="22">
        <v>1947</v>
      </c>
      <c r="F62" s="22">
        <v>33</v>
      </c>
      <c r="G62" s="22">
        <v>191</v>
      </c>
      <c r="H62" s="22">
        <v>413</v>
      </c>
      <c r="I62" s="22">
        <v>90</v>
      </c>
      <c r="J62" s="22">
        <v>264</v>
      </c>
      <c r="K62" s="22">
        <v>1</v>
      </c>
      <c r="L62" s="22">
        <v>212</v>
      </c>
      <c r="M62" s="22">
        <v>0</v>
      </c>
      <c r="N62" s="22">
        <v>91</v>
      </c>
      <c r="O62" s="22">
        <v>7</v>
      </c>
      <c r="P62" s="22">
        <v>135</v>
      </c>
      <c r="Q62" s="22">
        <v>7</v>
      </c>
      <c r="R62" s="23">
        <v>0</v>
      </c>
      <c r="S62" s="81">
        <v>3997</v>
      </c>
      <c r="T62" s="25">
        <v>6553</v>
      </c>
    </row>
    <row r="63" spans="1:20" x14ac:dyDescent="0.25">
      <c r="A63" s="20" t="s">
        <v>21</v>
      </c>
      <c r="B63" s="21">
        <v>0</v>
      </c>
      <c r="C63" s="22">
        <v>0</v>
      </c>
      <c r="D63" s="22">
        <v>0</v>
      </c>
      <c r="E63" s="22">
        <v>0</v>
      </c>
      <c r="F63" s="22">
        <v>0</v>
      </c>
      <c r="G63" s="22">
        <v>0</v>
      </c>
      <c r="H63" s="22">
        <v>0</v>
      </c>
      <c r="I63" s="22">
        <v>0</v>
      </c>
      <c r="J63" s="22">
        <v>0</v>
      </c>
      <c r="K63" s="22">
        <v>0</v>
      </c>
      <c r="L63" s="22">
        <v>0</v>
      </c>
      <c r="M63" s="22">
        <v>0</v>
      </c>
      <c r="N63" s="22">
        <v>0</v>
      </c>
      <c r="O63" s="22">
        <v>0</v>
      </c>
      <c r="P63" s="22">
        <v>0</v>
      </c>
      <c r="Q63" s="22">
        <v>0</v>
      </c>
      <c r="R63" s="23">
        <v>0</v>
      </c>
      <c r="S63" s="84">
        <v>0</v>
      </c>
      <c r="T63" s="25">
        <v>0</v>
      </c>
    </row>
    <row r="64" spans="1:20" x14ac:dyDescent="0.25">
      <c r="A64" s="20" t="s">
        <v>22</v>
      </c>
      <c r="B64" s="21">
        <v>0</v>
      </c>
      <c r="C64" s="22">
        <v>0</v>
      </c>
      <c r="D64" s="22">
        <v>0</v>
      </c>
      <c r="E64" s="22">
        <v>4</v>
      </c>
      <c r="F64" s="22">
        <v>0</v>
      </c>
      <c r="G64" s="22">
        <v>6</v>
      </c>
      <c r="H64" s="22">
        <v>20</v>
      </c>
      <c r="I64" s="22">
        <v>18</v>
      </c>
      <c r="J64" s="22">
        <v>5</v>
      </c>
      <c r="K64" s="22">
        <v>0</v>
      </c>
      <c r="L64" s="22">
        <v>30</v>
      </c>
      <c r="M64" s="22">
        <v>0</v>
      </c>
      <c r="N64" s="22">
        <v>5</v>
      </c>
      <c r="O64" s="22">
        <v>0</v>
      </c>
      <c r="P64" s="22">
        <v>7</v>
      </c>
      <c r="Q64" s="22">
        <v>0</v>
      </c>
      <c r="R64" s="23">
        <v>0</v>
      </c>
      <c r="S64" s="81">
        <v>95</v>
      </c>
      <c r="T64" s="25">
        <v>61</v>
      </c>
    </row>
    <row r="65" spans="1:20" ht="15.75" thickBot="1" x14ac:dyDescent="0.3">
      <c r="A65" s="26" t="s">
        <v>23</v>
      </c>
      <c r="B65" s="27">
        <v>6801</v>
      </c>
      <c r="C65" s="28">
        <v>56</v>
      </c>
      <c r="D65" s="28">
        <v>68</v>
      </c>
      <c r="E65" s="28">
        <v>31728</v>
      </c>
      <c r="F65" s="28">
        <v>251</v>
      </c>
      <c r="G65" s="28">
        <v>7331</v>
      </c>
      <c r="H65" s="28">
        <v>25843</v>
      </c>
      <c r="I65" s="28">
        <v>9122</v>
      </c>
      <c r="J65" s="28">
        <v>8317</v>
      </c>
      <c r="K65" s="28">
        <v>642</v>
      </c>
      <c r="L65" s="28">
        <v>19468</v>
      </c>
      <c r="M65" s="28">
        <v>1736</v>
      </c>
      <c r="N65" s="28">
        <v>7764</v>
      </c>
      <c r="O65" s="28">
        <v>3738</v>
      </c>
      <c r="P65" s="28">
        <v>11816</v>
      </c>
      <c r="Q65" s="28">
        <v>1089</v>
      </c>
      <c r="R65" s="29">
        <v>10</v>
      </c>
      <c r="S65" s="82">
        <v>135780</v>
      </c>
      <c r="T65" s="31">
        <v>35159</v>
      </c>
    </row>
    <row r="66" spans="1:20" ht="15.75" thickBot="1" x14ac:dyDescent="0.3">
      <c r="A66" s="32" t="s">
        <v>24</v>
      </c>
      <c r="B66" s="79">
        <v>22587</v>
      </c>
      <c r="C66" s="79">
        <v>745</v>
      </c>
      <c r="D66" s="79">
        <v>1215</v>
      </c>
      <c r="E66" s="79">
        <v>59556</v>
      </c>
      <c r="F66" s="79">
        <v>1272</v>
      </c>
      <c r="G66" s="79">
        <v>15451</v>
      </c>
      <c r="H66" s="79">
        <v>48046</v>
      </c>
      <c r="I66" s="79">
        <v>14506</v>
      </c>
      <c r="J66" s="79">
        <v>22312</v>
      </c>
      <c r="K66" s="79">
        <v>1206</v>
      </c>
      <c r="L66" s="79">
        <v>35450</v>
      </c>
      <c r="M66" s="79">
        <v>14879</v>
      </c>
      <c r="N66" s="79">
        <v>29214</v>
      </c>
      <c r="O66" s="79">
        <v>6305</v>
      </c>
      <c r="P66" s="79">
        <v>18260</v>
      </c>
      <c r="Q66" s="79">
        <v>2179</v>
      </c>
      <c r="R66" s="79">
        <v>30</v>
      </c>
      <c r="S66" s="83">
        <v>293213</v>
      </c>
      <c r="T66" s="79">
        <v>135964</v>
      </c>
    </row>
    <row r="68" spans="1:20" ht="18.75" x14ac:dyDescent="0.3">
      <c r="A68" s="104" t="s">
        <v>25</v>
      </c>
      <c r="B68" s="104"/>
      <c r="C68" s="104"/>
      <c r="D68" s="104"/>
      <c r="E68" s="104"/>
      <c r="F68" s="104"/>
      <c r="G68" s="104"/>
      <c r="H68" s="104"/>
      <c r="I68" s="104"/>
      <c r="J68" s="104"/>
      <c r="K68" s="104"/>
      <c r="L68" s="104"/>
    </row>
    <row r="69" spans="1:20" ht="19.5" thickBot="1" x14ac:dyDescent="0.35">
      <c r="A69" s="104" t="s">
        <v>57</v>
      </c>
      <c r="B69" s="104"/>
      <c r="C69" s="104"/>
      <c r="D69" s="104"/>
      <c r="E69" s="104"/>
      <c r="F69" s="104"/>
      <c r="G69" s="104"/>
      <c r="H69" s="104"/>
      <c r="I69" s="104"/>
      <c r="J69" s="104"/>
      <c r="K69" s="104"/>
      <c r="L69" s="104"/>
    </row>
    <row r="70" spans="1:20" x14ac:dyDescent="0.25">
      <c r="A70" s="2" t="s">
        <v>0</v>
      </c>
      <c r="B70" s="3" t="s">
        <v>30</v>
      </c>
      <c r="C70" s="4" t="s">
        <v>31</v>
      </c>
      <c r="D70" s="4" t="s">
        <v>32</v>
      </c>
      <c r="E70" s="4" t="s">
        <v>1</v>
      </c>
      <c r="F70" s="4" t="s">
        <v>2</v>
      </c>
      <c r="G70" s="4" t="s">
        <v>33</v>
      </c>
      <c r="H70" s="4" t="s">
        <v>3</v>
      </c>
      <c r="I70" s="4" t="s">
        <v>34</v>
      </c>
      <c r="J70" s="5" t="s">
        <v>4</v>
      </c>
      <c r="K70" s="5" t="s">
        <v>35</v>
      </c>
      <c r="L70" s="5" t="s">
        <v>6</v>
      </c>
      <c r="M70" s="5" t="s">
        <v>36</v>
      </c>
      <c r="N70" s="5" t="s">
        <v>37</v>
      </c>
      <c r="O70" s="5" t="s">
        <v>5</v>
      </c>
      <c r="P70" s="5" t="s">
        <v>38</v>
      </c>
      <c r="Q70" s="5" t="s">
        <v>39</v>
      </c>
      <c r="R70" s="5" t="s">
        <v>40</v>
      </c>
      <c r="S70" s="6" t="s">
        <v>52</v>
      </c>
      <c r="T70" s="7" t="s">
        <v>54</v>
      </c>
    </row>
    <row r="71" spans="1:20" ht="15.75" thickBot="1" x14ac:dyDescent="0.3">
      <c r="A71" s="8"/>
      <c r="B71" s="9" t="s">
        <v>41</v>
      </c>
      <c r="C71" s="10" t="s">
        <v>41</v>
      </c>
      <c r="D71" s="10" t="s">
        <v>42</v>
      </c>
      <c r="E71" s="10" t="s">
        <v>43</v>
      </c>
      <c r="F71" s="10" t="s">
        <v>8</v>
      </c>
      <c r="G71" s="10" t="s">
        <v>41</v>
      </c>
      <c r="H71" s="10" t="s">
        <v>41</v>
      </c>
      <c r="I71" s="10" t="s">
        <v>44</v>
      </c>
      <c r="J71" s="11" t="s">
        <v>41</v>
      </c>
      <c r="K71" s="11" t="s">
        <v>45</v>
      </c>
      <c r="L71" s="11" t="s">
        <v>46</v>
      </c>
      <c r="M71" s="11" t="s">
        <v>47</v>
      </c>
      <c r="N71" s="11" t="s">
        <v>41</v>
      </c>
      <c r="O71" s="11" t="s">
        <v>48</v>
      </c>
      <c r="P71" s="11" t="s">
        <v>49</v>
      </c>
      <c r="Q71" s="11" t="s">
        <v>50</v>
      </c>
      <c r="R71" s="11" t="s">
        <v>51</v>
      </c>
      <c r="S71" s="12" t="s">
        <v>53</v>
      </c>
      <c r="T71" s="13" t="s">
        <v>55</v>
      </c>
    </row>
    <row r="72" spans="1:20" x14ac:dyDescent="0.25">
      <c r="A72" s="14" t="s">
        <v>9</v>
      </c>
      <c r="B72" s="15">
        <v>42</v>
      </c>
      <c r="C72" s="16">
        <v>42</v>
      </c>
      <c r="D72" s="16">
        <v>24</v>
      </c>
      <c r="E72" s="16">
        <v>0</v>
      </c>
      <c r="F72" s="16">
        <v>30</v>
      </c>
      <c r="G72" s="16">
        <v>97</v>
      </c>
      <c r="H72" s="16">
        <v>18</v>
      </c>
      <c r="I72" s="16">
        <v>3</v>
      </c>
      <c r="J72" s="16">
        <v>4</v>
      </c>
      <c r="K72" s="16">
        <v>0</v>
      </c>
      <c r="L72" s="16">
        <v>58</v>
      </c>
      <c r="M72" s="16">
        <v>76</v>
      </c>
      <c r="N72" s="16">
        <v>617</v>
      </c>
      <c r="O72" s="16">
        <v>0</v>
      </c>
      <c r="P72" s="16">
        <v>12403</v>
      </c>
      <c r="Q72" s="16">
        <v>46</v>
      </c>
      <c r="R72" s="17">
        <v>0</v>
      </c>
      <c r="S72" s="18">
        <v>13460</v>
      </c>
      <c r="T72" s="19">
        <v>10408</v>
      </c>
    </row>
    <row r="73" spans="1:20" x14ac:dyDescent="0.25">
      <c r="A73" s="20" t="s">
        <v>10</v>
      </c>
      <c r="B73" s="21">
        <v>3</v>
      </c>
      <c r="C73" s="22">
        <v>28</v>
      </c>
      <c r="D73" s="22">
        <v>1426</v>
      </c>
      <c r="E73" s="22">
        <v>0</v>
      </c>
      <c r="F73" s="22">
        <v>598</v>
      </c>
      <c r="G73" s="22">
        <v>781</v>
      </c>
      <c r="H73" s="22">
        <v>224</v>
      </c>
      <c r="I73" s="22">
        <v>0</v>
      </c>
      <c r="J73" s="22">
        <v>38</v>
      </c>
      <c r="K73" s="22">
        <v>43</v>
      </c>
      <c r="L73" s="22">
        <v>42</v>
      </c>
      <c r="M73" s="22">
        <v>330</v>
      </c>
      <c r="N73" s="22">
        <v>434</v>
      </c>
      <c r="O73" s="22">
        <v>54</v>
      </c>
      <c r="P73" s="22">
        <v>418</v>
      </c>
      <c r="Q73" s="22">
        <v>36</v>
      </c>
      <c r="R73" s="23">
        <v>0</v>
      </c>
      <c r="S73" s="24">
        <v>4455</v>
      </c>
      <c r="T73" s="25">
        <v>11794</v>
      </c>
    </row>
    <row r="74" spans="1:20" x14ac:dyDescent="0.25">
      <c r="A74" s="20" t="s">
        <v>11</v>
      </c>
      <c r="B74" s="21">
        <v>11</v>
      </c>
      <c r="C74" s="22">
        <v>62</v>
      </c>
      <c r="D74" s="22">
        <v>113</v>
      </c>
      <c r="E74" s="22">
        <v>0</v>
      </c>
      <c r="F74" s="22">
        <v>240</v>
      </c>
      <c r="G74" s="22">
        <v>235</v>
      </c>
      <c r="H74" s="22">
        <v>363</v>
      </c>
      <c r="I74" s="22">
        <v>10</v>
      </c>
      <c r="J74" s="22">
        <v>21</v>
      </c>
      <c r="K74" s="22">
        <v>7</v>
      </c>
      <c r="L74" s="22">
        <v>124</v>
      </c>
      <c r="M74" s="22">
        <v>208</v>
      </c>
      <c r="N74" s="22">
        <v>110</v>
      </c>
      <c r="O74" s="22">
        <v>59</v>
      </c>
      <c r="P74" s="22">
        <v>95</v>
      </c>
      <c r="Q74" s="22">
        <v>79</v>
      </c>
      <c r="R74" s="23">
        <v>0</v>
      </c>
      <c r="S74" s="24">
        <v>1737</v>
      </c>
      <c r="T74" s="25">
        <v>12175</v>
      </c>
    </row>
    <row r="75" spans="1:20" x14ac:dyDescent="0.25">
      <c r="A75" s="20" t="s">
        <v>12</v>
      </c>
      <c r="B75" s="21">
        <v>145</v>
      </c>
      <c r="C75" s="22">
        <v>142</v>
      </c>
      <c r="D75" s="22">
        <v>792</v>
      </c>
      <c r="E75" s="22">
        <v>0</v>
      </c>
      <c r="F75" s="22">
        <v>328</v>
      </c>
      <c r="G75" s="22">
        <v>331</v>
      </c>
      <c r="H75" s="22">
        <v>410</v>
      </c>
      <c r="I75" s="22">
        <v>5</v>
      </c>
      <c r="J75" s="22">
        <v>0</v>
      </c>
      <c r="K75" s="22">
        <v>0</v>
      </c>
      <c r="L75" s="22">
        <v>185</v>
      </c>
      <c r="M75" s="22">
        <v>744</v>
      </c>
      <c r="N75" s="22">
        <v>612</v>
      </c>
      <c r="O75" s="22">
        <v>83</v>
      </c>
      <c r="P75" s="22">
        <v>874</v>
      </c>
      <c r="Q75" s="22">
        <v>96</v>
      </c>
      <c r="R75" s="23">
        <v>0</v>
      </c>
      <c r="S75" s="24">
        <v>4747</v>
      </c>
      <c r="T75" s="25">
        <v>14462</v>
      </c>
    </row>
    <row r="76" spans="1:20" x14ac:dyDescent="0.25">
      <c r="A76" s="20" t="s">
        <v>13</v>
      </c>
      <c r="B76" s="21">
        <v>1397</v>
      </c>
      <c r="C76" s="22">
        <v>373</v>
      </c>
      <c r="D76" s="22">
        <v>486</v>
      </c>
      <c r="E76" s="22">
        <v>59</v>
      </c>
      <c r="F76" s="22">
        <v>57</v>
      </c>
      <c r="G76" s="22">
        <v>429</v>
      </c>
      <c r="H76" s="22">
        <v>224</v>
      </c>
      <c r="I76" s="22">
        <v>0</v>
      </c>
      <c r="J76" s="22">
        <v>30</v>
      </c>
      <c r="K76" s="22">
        <v>0</v>
      </c>
      <c r="L76" s="22">
        <v>89</v>
      </c>
      <c r="M76" s="22">
        <v>2079</v>
      </c>
      <c r="N76" s="22">
        <v>2037</v>
      </c>
      <c r="O76" s="22">
        <v>13</v>
      </c>
      <c r="P76" s="22">
        <v>359</v>
      </c>
      <c r="Q76" s="22">
        <v>278</v>
      </c>
      <c r="R76" s="23">
        <v>0</v>
      </c>
      <c r="S76" s="24">
        <v>7910</v>
      </c>
      <c r="T76" s="25">
        <v>34858</v>
      </c>
    </row>
    <row r="77" spans="1:20" x14ac:dyDescent="0.25">
      <c r="A77" s="20" t="s">
        <v>14</v>
      </c>
      <c r="B77" s="21">
        <v>313</v>
      </c>
      <c r="C77" s="22">
        <v>0</v>
      </c>
      <c r="D77" s="22">
        <v>1457</v>
      </c>
      <c r="E77" s="22">
        <v>21</v>
      </c>
      <c r="F77" s="22">
        <v>73</v>
      </c>
      <c r="G77" s="22">
        <v>200</v>
      </c>
      <c r="H77" s="22">
        <v>1059</v>
      </c>
      <c r="I77" s="22">
        <v>4</v>
      </c>
      <c r="J77" s="22">
        <v>307</v>
      </c>
      <c r="K77" s="22">
        <v>183</v>
      </c>
      <c r="L77" s="22">
        <v>289</v>
      </c>
      <c r="M77" s="22">
        <v>257</v>
      </c>
      <c r="N77" s="22">
        <v>416</v>
      </c>
      <c r="O77" s="22">
        <v>0</v>
      </c>
      <c r="P77" s="22">
        <v>116</v>
      </c>
      <c r="Q77" s="22">
        <v>146</v>
      </c>
      <c r="R77" s="23">
        <v>0</v>
      </c>
      <c r="S77" s="24">
        <v>4841</v>
      </c>
      <c r="T77" s="25">
        <v>75966</v>
      </c>
    </row>
    <row r="78" spans="1:20" x14ac:dyDescent="0.25">
      <c r="A78" s="20" t="s">
        <v>15</v>
      </c>
      <c r="B78" s="21">
        <v>1307</v>
      </c>
      <c r="C78" s="22">
        <v>96</v>
      </c>
      <c r="D78" s="22">
        <v>440</v>
      </c>
      <c r="E78" s="22">
        <v>9</v>
      </c>
      <c r="F78" s="22">
        <v>88</v>
      </c>
      <c r="G78" s="22">
        <v>205</v>
      </c>
      <c r="H78" s="22">
        <v>84</v>
      </c>
      <c r="I78" s="22">
        <v>0</v>
      </c>
      <c r="J78" s="22">
        <v>14</v>
      </c>
      <c r="K78" s="22">
        <v>0</v>
      </c>
      <c r="L78" s="22">
        <v>47</v>
      </c>
      <c r="M78" s="22">
        <v>196</v>
      </c>
      <c r="N78" s="22">
        <v>1711</v>
      </c>
      <c r="O78" s="22">
        <v>0</v>
      </c>
      <c r="P78" s="22">
        <v>165</v>
      </c>
      <c r="Q78" s="22">
        <v>118</v>
      </c>
      <c r="R78" s="23">
        <v>0</v>
      </c>
      <c r="S78" s="24">
        <v>4480</v>
      </c>
      <c r="T78" s="25">
        <v>29594</v>
      </c>
    </row>
    <row r="79" spans="1:20" x14ac:dyDescent="0.25">
      <c r="A79" s="20" t="s">
        <v>16</v>
      </c>
      <c r="B79" s="21">
        <v>1390</v>
      </c>
      <c r="C79" s="22">
        <v>163</v>
      </c>
      <c r="D79" s="22">
        <v>997</v>
      </c>
      <c r="E79" s="22">
        <v>12</v>
      </c>
      <c r="F79" s="22">
        <v>125</v>
      </c>
      <c r="G79" s="22">
        <v>791</v>
      </c>
      <c r="H79" s="22">
        <v>122</v>
      </c>
      <c r="I79" s="22">
        <v>28</v>
      </c>
      <c r="J79" s="22">
        <v>59</v>
      </c>
      <c r="K79" s="22">
        <v>0</v>
      </c>
      <c r="L79" s="22">
        <v>92</v>
      </c>
      <c r="M79" s="22">
        <v>179</v>
      </c>
      <c r="N79" s="22">
        <v>1850</v>
      </c>
      <c r="O79" s="22">
        <v>0</v>
      </c>
      <c r="P79" s="22">
        <v>456</v>
      </c>
      <c r="Q79" s="22">
        <v>1890</v>
      </c>
      <c r="R79" s="23">
        <v>0</v>
      </c>
      <c r="S79" s="24">
        <v>8154</v>
      </c>
      <c r="T79" s="25">
        <v>48167</v>
      </c>
    </row>
    <row r="80" spans="1:20" x14ac:dyDescent="0.25">
      <c r="A80" s="20" t="s">
        <v>56</v>
      </c>
      <c r="B80" s="21">
        <v>56</v>
      </c>
      <c r="C80" s="22">
        <v>0</v>
      </c>
      <c r="D80" s="22">
        <v>33</v>
      </c>
      <c r="E80" s="22">
        <v>0</v>
      </c>
      <c r="F80" s="22">
        <v>10</v>
      </c>
      <c r="G80" s="22">
        <v>68</v>
      </c>
      <c r="H80" s="22">
        <v>7</v>
      </c>
      <c r="I80" s="22">
        <v>0</v>
      </c>
      <c r="J80" s="22">
        <v>1</v>
      </c>
      <c r="K80" s="22">
        <v>0</v>
      </c>
      <c r="L80" s="22">
        <v>47</v>
      </c>
      <c r="M80" s="22">
        <v>22</v>
      </c>
      <c r="N80" s="22">
        <v>0</v>
      </c>
      <c r="O80" s="22">
        <v>0</v>
      </c>
      <c r="P80" s="22">
        <v>2</v>
      </c>
      <c r="Q80" s="22">
        <v>16</v>
      </c>
      <c r="R80" s="23">
        <v>0</v>
      </c>
      <c r="S80" s="24">
        <v>262</v>
      </c>
      <c r="T80" s="25">
        <v>84</v>
      </c>
    </row>
    <row r="81" spans="1:20" x14ac:dyDescent="0.25">
      <c r="A81" s="20" t="s">
        <v>17</v>
      </c>
      <c r="B81" s="21">
        <v>1205</v>
      </c>
      <c r="C81" s="22">
        <v>240</v>
      </c>
      <c r="D81" s="22">
        <v>6508</v>
      </c>
      <c r="E81" s="22">
        <v>93</v>
      </c>
      <c r="F81" s="22">
        <v>1558</v>
      </c>
      <c r="G81" s="22">
        <v>2299</v>
      </c>
      <c r="H81" s="22">
        <v>1727</v>
      </c>
      <c r="I81" s="22">
        <v>45</v>
      </c>
      <c r="J81" s="22">
        <v>3668</v>
      </c>
      <c r="K81" s="22">
        <v>344</v>
      </c>
      <c r="L81" s="22">
        <v>745</v>
      </c>
      <c r="M81" s="22">
        <v>4809</v>
      </c>
      <c r="N81" s="22">
        <v>15917</v>
      </c>
      <c r="O81" s="22">
        <v>21</v>
      </c>
      <c r="P81" s="22">
        <v>2040</v>
      </c>
      <c r="Q81" s="22">
        <v>774</v>
      </c>
      <c r="R81" s="23">
        <v>0</v>
      </c>
      <c r="S81" s="24">
        <v>41993</v>
      </c>
      <c r="T81" s="25">
        <v>81201</v>
      </c>
    </row>
    <row r="82" spans="1:20" x14ac:dyDescent="0.25">
      <c r="A82" s="20" t="s">
        <v>18</v>
      </c>
      <c r="B82" s="21">
        <v>329</v>
      </c>
      <c r="C82" s="22">
        <v>64</v>
      </c>
      <c r="D82" s="22">
        <v>293</v>
      </c>
      <c r="E82" s="22">
        <v>24</v>
      </c>
      <c r="F82" s="22">
        <v>136</v>
      </c>
      <c r="G82" s="22">
        <v>843</v>
      </c>
      <c r="H82" s="22">
        <v>1788</v>
      </c>
      <c r="I82" s="22">
        <v>15</v>
      </c>
      <c r="J82" s="22">
        <v>34</v>
      </c>
      <c r="K82" s="22">
        <v>0</v>
      </c>
      <c r="L82" s="22">
        <v>139</v>
      </c>
      <c r="M82" s="22">
        <v>235</v>
      </c>
      <c r="N82" s="22">
        <v>10117</v>
      </c>
      <c r="O82" s="22">
        <v>0</v>
      </c>
      <c r="P82" s="22">
        <v>433</v>
      </c>
      <c r="Q82" s="22">
        <v>47</v>
      </c>
      <c r="R82" s="23">
        <v>0</v>
      </c>
      <c r="S82" s="24">
        <v>14497</v>
      </c>
      <c r="T82" s="25">
        <v>34825</v>
      </c>
    </row>
    <row r="83" spans="1:20" x14ac:dyDescent="0.25">
      <c r="A83" s="20" t="s">
        <v>19</v>
      </c>
      <c r="B83" s="21">
        <v>826</v>
      </c>
      <c r="C83" s="22">
        <v>108</v>
      </c>
      <c r="D83" s="22">
        <v>131</v>
      </c>
      <c r="E83" s="22">
        <v>3</v>
      </c>
      <c r="F83" s="22">
        <v>213</v>
      </c>
      <c r="G83" s="22">
        <v>329</v>
      </c>
      <c r="H83" s="22">
        <v>101</v>
      </c>
      <c r="I83" s="22">
        <v>3</v>
      </c>
      <c r="J83" s="22">
        <v>18</v>
      </c>
      <c r="K83" s="22">
        <v>18</v>
      </c>
      <c r="L83" s="22">
        <v>43</v>
      </c>
      <c r="M83" s="22">
        <v>101</v>
      </c>
      <c r="N83" s="22">
        <v>1088</v>
      </c>
      <c r="O83" s="22">
        <v>4</v>
      </c>
      <c r="P83" s="22">
        <v>36</v>
      </c>
      <c r="Q83" s="22">
        <v>66</v>
      </c>
      <c r="R83" s="23">
        <v>0</v>
      </c>
      <c r="S83" s="24">
        <v>3088</v>
      </c>
      <c r="T83" s="25">
        <v>16020</v>
      </c>
    </row>
    <row r="84" spans="1:20" x14ac:dyDescent="0.25">
      <c r="A84" s="20" t="s">
        <v>20</v>
      </c>
      <c r="B84" s="21">
        <v>994</v>
      </c>
      <c r="C84" s="22">
        <v>88</v>
      </c>
      <c r="D84" s="22">
        <v>994</v>
      </c>
      <c r="E84" s="22">
        <v>15</v>
      </c>
      <c r="F84" s="22">
        <v>358</v>
      </c>
      <c r="G84" s="22">
        <v>512</v>
      </c>
      <c r="H84" s="22">
        <v>704</v>
      </c>
      <c r="I84" s="22">
        <v>3</v>
      </c>
      <c r="J84" s="22">
        <v>70</v>
      </c>
      <c r="K84" s="22">
        <v>0</v>
      </c>
      <c r="L84" s="22">
        <v>253</v>
      </c>
      <c r="M84" s="22">
        <v>261</v>
      </c>
      <c r="N84" s="22">
        <v>19376</v>
      </c>
      <c r="O84" s="22">
        <v>687</v>
      </c>
      <c r="P84" s="22">
        <v>48</v>
      </c>
      <c r="Q84" s="22">
        <v>104</v>
      </c>
      <c r="R84" s="23">
        <v>5</v>
      </c>
      <c r="S84" s="24">
        <v>24472</v>
      </c>
      <c r="T84" s="25">
        <v>32494</v>
      </c>
    </row>
    <row r="85" spans="1:20" x14ac:dyDescent="0.25">
      <c r="A85" s="20" t="s">
        <v>21</v>
      </c>
      <c r="B85" s="21">
        <v>77</v>
      </c>
      <c r="C85" s="22">
        <v>46</v>
      </c>
      <c r="D85" s="22">
        <v>195</v>
      </c>
      <c r="E85" s="22">
        <v>0</v>
      </c>
      <c r="F85" s="22">
        <v>13</v>
      </c>
      <c r="G85" s="22">
        <v>631</v>
      </c>
      <c r="H85" s="22">
        <v>13</v>
      </c>
      <c r="I85" s="22">
        <v>0</v>
      </c>
      <c r="J85" s="22">
        <v>0</v>
      </c>
      <c r="K85" s="22">
        <v>0</v>
      </c>
      <c r="L85" s="22">
        <v>23</v>
      </c>
      <c r="M85" s="22">
        <v>31</v>
      </c>
      <c r="N85" s="22">
        <v>1618</v>
      </c>
      <c r="O85" s="22">
        <v>0</v>
      </c>
      <c r="P85" s="22">
        <v>105</v>
      </c>
      <c r="Q85" s="22">
        <v>28</v>
      </c>
      <c r="R85" s="23">
        <v>0</v>
      </c>
      <c r="S85" s="24">
        <v>2780</v>
      </c>
      <c r="T85" s="25">
        <v>2460</v>
      </c>
    </row>
    <row r="86" spans="1:20" x14ac:dyDescent="0.25">
      <c r="A86" s="20" t="s">
        <v>22</v>
      </c>
      <c r="B86" s="21">
        <v>0</v>
      </c>
      <c r="C86" s="22">
        <v>0</v>
      </c>
      <c r="D86" s="22">
        <v>0</v>
      </c>
      <c r="E86" s="22">
        <v>0</v>
      </c>
      <c r="F86" s="22">
        <v>24</v>
      </c>
      <c r="G86" s="22">
        <v>0</v>
      </c>
      <c r="H86" s="22">
        <v>0</v>
      </c>
      <c r="I86" s="22">
        <v>0</v>
      </c>
      <c r="J86" s="22">
        <v>0</v>
      </c>
      <c r="K86" s="22">
        <v>0</v>
      </c>
      <c r="L86" s="22">
        <v>0</v>
      </c>
      <c r="M86" s="22">
        <v>0</v>
      </c>
      <c r="N86" s="22">
        <v>0</v>
      </c>
      <c r="O86" s="22">
        <v>0</v>
      </c>
      <c r="P86" s="22">
        <v>0</v>
      </c>
      <c r="Q86" s="22">
        <v>0</v>
      </c>
      <c r="R86" s="23">
        <v>0</v>
      </c>
      <c r="S86" s="24">
        <v>24</v>
      </c>
      <c r="T86" s="25">
        <v>4240</v>
      </c>
    </row>
    <row r="87" spans="1:20" ht="15.75" thickBot="1" x14ac:dyDescent="0.3">
      <c r="A87" s="26" t="s">
        <v>23</v>
      </c>
      <c r="B87" s="27">
        <v>4316</v>
      </c>
      <c r="C87" s="28">
        <v>6693</v>
      </c>
      <c r="D87" s="28">
        <v>45755</v>
      </c>
      <c r="E87" s="28">
        <v>368</v>
      </c>
      <c r="F87" s="28">
        <v>12382</v>
      </c>
      <c r="G87" s="28">
        <v>59631</v>
      </c>
      <c r="H87" s="28">
        <v>20532</v>
      </c>
      <c r="I87" s="28">
        <v>5280</v>
      </c>
      <c r="J87" s="28">
        <v>14507</v>
      </c>
      <c r="K87" s="28">
        <v>3320</v>
      </c>
      <c r="L87" s="28">
        <v>19521</v>
      </c>
      <c r="M87" s="28">
        <v>51146</v>
      </c>
      <c r="N87" s="28">
        <v>24309</v>
      </c>
      <c r="O87" s="28">
        <v>106</v>
      </c>
      <c r="P87" s="28">
        <v>21632</v>
      </c>
      <c r="Q87" s="28">
        <v>14725</v>
      </c>
      <c r="R87" s="29">
        <v>31</v>
      </c>
      <c r="S87" s="30">
        <v>304254</v>
      </c>
      <c r="T87" s="31">
        <v>237396</v>
      </c>
    </row>
    <row r="88" spans="1:20" ht="15.75" thickBot="1" x14ac:dyDescent="0.3">
      <c r="A88" s="32" t="s">
        <v>24</v>
      </c>
      <c r="B88" s="33">
        <v>12411</v>
      </c>
      <c r="C88" s="33">
        <v>8145</v>
      </c>
      <c r="D88" s="33">
        <v>59644</v>
      </c>
      <c r="E88" s="33">
        <v>604</v>
      </c>
      <c r="F88" s="33">
        <v>16233</v>
      </c>
      <c r="G88" s="33">
        <v>67382</v>
      </c>
      <c r="H88" s="33">
        <v>27376</v>
      </c>
      <c r="I88" s="33">
        <v>5396</v>
      </c>
      <c r="J88" s="33">
        <v>18771</v>
      </c>
      <c r="K88" s="33">
        <v>3915</v>
      </c>
      <c r="L88" s="33">
        <v>21697</v>
      </c>
      <c r="M88" s="33">
        <v>60674</v>
      </c>
      <c r="N88" s="33">
        <v>80212</v>
      </c>
      <c r="O88" s="33">
        <v>1027</v>
      </c>
      <c r="P88" s="33">
        <v>39182</v>
      </c>
      <c r="Q88" s="33">
        <v>18449</v>
      </c>
      <c r="R88" s="33">
        <v>36</v>
      </c>
      <c r="S88" s="34">
        <v>441154</v>
      </c>
      <c r="T88" s="33">
        <v>646144</v>
      </c>
    </row>
    <row r="90" spans="1:20" ht="18.75" x14ac:dyDescent="0.3">
      <c r="A90" s="104" t="s">
        <v>25</v>
      </c>
      <c r="B90" s="104"/>
      <c r="C90" s="104"/>
      <c r="D90" s="104"/>
      <c r="E90" s="104"/>
      <c r="F90" s="104"/>
      <c r="G90" s="104"/>
      <c r="H90" s="104"/>
      <c r="I90" s="104"/>
      <c r="J90" s="104"/>
      <c r="K90" s="104"/>
      <c r="L90" s="104"/>
    </row>
    <row r="91" spans="1:20" ht="19.5" thickBot="1" x14ac:dyDescent="0.35">
      <c r="A91" s="104" t="s">
        <v>7</v>
      </c>
      <c r="B91" s="104"/>
      <c r="C91" s="104"/>
      <c r="D91" s="104"/>
      <c r="E91" s="104"/>
      <c r="F91" s="104"/>
      <c r="G91" s="104"/>
      <c r="H91" s="104"/>
      <c r="I91" s="104"/>
      <c r="J91" s="104"/>
      <c r="K91" s="104"/>
      <c r="L91" s="104"/>
    </row>
    <row r="92" spans="1:20" x14ac:dyDescent="0.25">
      <c r="A92" s="2" t="s">
        <v>0</v>
      </c>
      <c r="B92" s="3" t="s">
        <v>30</v>
      </c>
      <c r="C92" s="4" t="s">
        <v>31</v>
      </c>
      <c r="D92" s="4" t="s">
        <v>32</v>
      </c>
      <c r="E92" s="4" t="s">
        <v>1</v>
      </c>
      <c r="F92" s="4" t="s">
        <v>2</v>
      </c>
      <c r="G92" s="4" t="s">
        <v>33</v>
      </c>
      <c r="H92" s="4" t="s">
        <v>3</v>
      </c>
      <c r="I92" s="4" t="s">
        <v>34</v>
      </c>
      <c r="J92" s="5" t="s">
        <v>4</v>
      </c>
      <c r="K92" s="5" t="s">
        <v>35</v>
      </c>
      <c r="L92" s="5" t="s">
        <v>6</v>
      </c>
      <c r="M92" s="5" t="s">
        <v>36</v>
      </c>
      <c r="N92" s="5" t="s">
        <v>37</v>
      </c>
      <c r="O92" s="5" t="s">
        <v>5</v>
      </c>
      <c r="P92" s="5" t="s">
        <v>38</v>
      </c>
      <c r="Q92" s="5" t="s">
        <v>39</v>
      </c>
      <c r="R92" s="5" t="s">
        <v>40</v>
      </c>
      <c r="S92" s="6" t="s">
        <v>52</v>
      </c>
      <c r="T92" s="7" t="s">
        <v>54</v>
      </c>
    </row>
    <row r="93" spans="1:20" ht="15.75" thickBot="1" x14ac:dyDescent="0.3">
      <c r="A93" s="8"/>
      <c r="B93" s="9" t="s">
        <v>41</v>
      </c>
      <c r="C93" s="10" t="s">
        <v>41</v>
      </c>
      <c r="D93" s="10" t="s">
        <v>42</v>
      </c>
      <c r="E93" s="10" t="s">
        <v>43</v>
      </c>
      <c r="F93" s="10" t="s">
        <v>8</v>
      </c>
      <c r="G93" s="10" t="s">
        <v>41</v>
      </c>
      <c r="H93" s="10" t="s">
        <v>41</v>
      </c>
      <c r="I93" s="10" t="s">
        <v>44</v>
      </c>
      <c r="J93" s="11" t="s">
        <v>41</v>
      </c>
      <c r="K93" s="11" t="s">
        <v>45</v>
      </c>
      <c r="L93" s="11" t="s">
        <v>46</v>
      </c>
      <c r="M93" s="11" t="s">
        <v>47</v>
      </c>
      <c r="N93" s="11" t="s">
        <v>41</v>
      </c>
      <c r="O93" s="11" t="s">
        <v>48</v>
      </c>
      <c r="P93" s="11" t="s">
        <v>49</v>
      </c>
      <c r="Q93" s="11" t="s">
        <v>50</v>
      </c>
      <c r="R93" s="11" t="s">
        <v>51</v>
      </c>
      <c r="S93" s="12" t="s">
        <v>53</v>
      </c>
      <c r="T93" s="13" t="s">
        <v>55</v>
      </c>
    </row>
    <row r="94" spans="1:20" x14ac:dyDescent="0.25">
      <c r="A94" s="14" t="s">
        <v>9</v>
      </c>
      <c r="B94" s="15">
        <f t="shared" ref="B94:R109" si="0">+B6+B28+B50+B72</f>
        <v>1392</v>
      </c>
      <c r="C94" s="16">
        <f t="shared" si="0"/>
        <v>301</v>
      </c>
      <c r="D94" s="16">
        <f t="shared" si="0"/>
        <v>1288</v>
      </c>
      <c r="E94" s="16">
        <f t="shared" si="0"/>
        <v>3434</v>
      </c>
      <c r="F94" s="16">
        <f t="shared" si="0"/>
        <v>299</v>
      </c>
      <c r="G94" s="16">
        <f t="shared" si="0"/>
        <v>4196</v>
      </c>
      <c r="H94" s="16">
        <f t="shared" si="0"/>
        <v>6733</v>
      </c>
      <c r="I94" s="16">
        <f t="shared" si="0"/>
        <v>2909</v>
      </c>
      <c r="J94" s="16">
        <f t="shared" si="0"/>
        <v>2928</v>
      </c>
      <c r="K94" s="16">
        <f t="shared" si="0"/>
        <v>1026</v>
      </c>
      <c r="L94" s="16">
        <f t="shared" si="0"/>
        <v>4307</v>
      </c>
      <c r="M94" s="16">
        <f t="shared" si="0"/>
        <v>15609</v>
      </c>
      <c r="N94" s="16">
        <f t="shared" si="0"/>
        <v>5678</v>
      </c>
      <c r="O94" s="16">
        <f t="shared" si="0"/>
        <v>1114</v>
      </c>
      <c r="P94" s="16">
        <f t="shared" si="0"/>
        <v>15584</v>
      </c>
      <c r="Q94" s="16">
        <f t="shared" si="0"/>
        <v>976</v>
      </c>
      <c r="R94" s="17">
        <f t="shared" si="0"/>
        <v>1</v>
      </c>
      <c r="S94" s="18">
        <f>+SUM(B94:R94)</f>
        <v>67775</v>
      </c>
      <c r="T94" s="19">
        <f t="shared" ref="T94:T101" si="1">+T6+T28+T50+T72</f>
        <v>22464</v>
      </c>
    </row>
    <row r="95" spans="1:20" x14ac:dyDescent="0.25">
      <c r="A95" s="20" t="s">
        <v>10</v>
      </c>
      <c r="B95" s="21">
        <f t="shared" si="0"/>
        <v>201</v>
      </c>
      <c r="C95" s="22">
        <f t="shared" si="0"/>
        <v>294</v>
      </c>
      <c r="D95" s="22">
        <f t="shared" si="0"/>
        <v>5728</v>
      </c>
      <c r="E95" s="22">
        <f t="shared" si="0"/>
        <v>4724</v>
      </c>
      <c r="F95" s="22">
        <f t="shared" si="0"/>
        <v>1008</v>
      </c>
      <c r="G95" s="22">
        <f t="shared" si="0"/>
        <v>7605</v>
      </c>
      <c r="H95" s="22">
        <f t="shared" si="0"/>
        <v>11010</v>
      </c>
      <c r="I95" s="22">
        <f t="shared" si="0"/>
        <v>4337</v>
      </c>
      <c r="J95" s="22">
        <f t="shared" si="0"/>
        <v>5577</v>
      </c>
      <c r="K95" s="22">
        <f t="shared" si="0"/>
        <v>1864</v>
      </c>
      <c r="L95" s="22">
        <f t="shared" si="0"/>
        <v>8188</v>
      </c>
      <c r="M95" s="22">
        <f t="shared" si="0"/>
        <v>19186</v>
      </c>
      <c r="N95" s="22">
        <f t="shared" si="0"/>
        <v>6787</v>
      </c>
      <c r="O95" s="22">
        <f t="shared" si="0"/>
        <v>1750</v>
      </c>
      <c r="P95" s="22">
        <f t="shared" si="0"/>
        <v>5406</v>
      </c>
      <c r="Q95" s="22">
        <f t="shared" si="0"/>
        <v>1293</v>
      </c>
      <c r="R95" s="23">
        <f t="shared" si="0"/>
        <v>46</v>
      </c>
      <c r="S95" s="24">
        <f t="shared" ref="S95:S109" si="2">+SUM(B95:R95)</f>
        <v>85004</v>
      </c>
      <c r="T95" s="25">
        <f t="shared" si="1"/>
        <v>26296</v>
      </c>
    </row>
    <row r="96" spans="1:20" x14ac:dyDescent="0.25">
      <c r="A96" s="20" t="s">
        <v>11</v>
      </c>
      <c r="B96" s="21">
        <f t="shared" si="0"/>
        <v>447</v>
      </c>
      <c r="C96" s="22">
        <f t="shared" si="0"/>
        <v>140</v>
      </c>
      <c r="D96" s="22">
        <f t="shared" si="0"/>
        <v>18606</v>
      </c>
      <c r="E96" s="22">
        <f t="shared" si="0"/>
        <v>13154</v>
      </c>
      <c r="F96" s="22">
        <f t="shared" si="0"/>
        <v>1535</v>
      </c>
      <c r="G96" s="22">
        <f t="shared" si="0"/>
        <v>19119</v>
      </c>
      <c r="H96" s="22">
        <f t="shared" si="0"/>
        <v>20310</v>
      </c>
      <c r="I96" s="22">
        <f t="shared" si="0"/>
        <v>7955</v>
      </c>
      <c r="J96" s="22">
        <f t="shared" si="0"/>
        <v>13340</v>
      </c>
      <c r="K96" s="22">
        <f t="shared" si="0"/>
        <v>4639</v>
      </c>
      <c r="L96" s="22">
        <f t="shared" si="0"/>
        <v>28226</v>
      </c>
      <c r="M96" s="22">
        <f t="shared" si="0"/>
        <v>25946</v>
      </c>
      <c r="N96" s="22">
        <f t="shared" si="0"/>
        <v>11416</v>
      </c>
      <c r="O96" s="22">
        <f t="shared" si="0"/>
        <v>2788</v>
      </c>
      <c r="P96" s="22">
        <f t="shared" si="0"/>
        <v>11429</v>
      </c>
      <c r="Q96" s="22">
        <f t="shared" si="0"/>
        <v>1787</v>
      </c>
      <c r="R96" s="23">
        <f t="shared" si="0"/>
        <v>17</v>
      </c>
      <c r="S96" s="24">
        <f t="shared" si="2"/>
        <v>180854</v>
      </c>
      <c r="T96" s="25">
        <f t="shared" si="1"/>
        <v>36915</v>
      </c>
    </row>
    <row r="97" spans="1:20" x14ac:dyDescent="0.25">
      <c r="A97" s="20" t="s">
        <v>12</v>
      </c>
      <c r="B97" s="21">
        <f t="shared" si="0"/>
        <v>3750</v>
      </c>
      <c r="C97" s="22">
        <f t="shared" si="0"/>
        <v>288</v>
      </c>
      <c r="D97" s="22">
        <f t="shared" si="0"/>
        <v>8882</v>
      </c>
      <c r="E97" s="22">
        <f t="shared" si="0"/>
        <v>2862</v>
      </c>
      <c r="F97" s="22">
        <f t="shared" si="0"/>
        <v>659</v>
      </c>
      <c r="G97" s="22">
        <f t="shared" si="0"/>
        <v>6790</v>
      </c>
      <c r="H97" s="22">
        <f t="shared" si="0"/>
        <v>7479</v>
      </c>
      <c r="I97" s="22">
        <f t="shared" si="0"/>
        <v>2340</v>
      </c>
      <c r="J97" s="22">
        <f t="shared" si="0"/>
        <v>4504</v>
      </c>
      <c r="K97" s="22">
        <f t="shared" si="0"/>
        <v>1509</v>
      </c>
      <c r="L97" s="22">
        <f t="shared" si="0"/>
        <v>9546</v>
      </c>
      <c r="M97" s="22">
        <f t="shared" si="0"/>
        <v>15632</v>
      </c>
      <c r="N97" s="22">
        <f t="shared" si="0"/>
        <v>3217</v>
      </c>
      <c r="O97" s="22">
        <f t="shared" si="0"/>
        <v>1421</v>
      </c>
      <c r="P97" s="22">
        <f t="shared" si="0"/>
        <v>4939</v>
      </c>
      <c r="Q97" s="22">
        <f t="shared" si="0"/>
        <v>448</v>
      </c>
      <c r="R97" s="23">
        <f t="shared" si="0"/>
        <v>4</v>
      </c>
      <c r="S97" s="24">
        <f t="shared" si="2"/>
        <v>74270</v>
      </c>
      <c r="T97" s="25">
        <f t="shared" si="1"/>
        <v>22620</v>
      </c>
    </row>
    <row r="98" spans="1:20" x14ac:dyDescent="0.25">
      <c r="A98" s="20" t="s">
        <v>13</v>
      </c>
      <c r="B98" s="21">
        <f t="shared" si="0"/>
        <v>10646</v>
      </c>
      <c r="C98" s="22">
        <f t="shared" si="0"/>
        <v>1012</v>
      </c>
      <c r="D98" s="22">
        <f t="shared" si="0"/>
        <v>9616</v>
      </c>
      <c r="E98" s="22">
        <f t="shared" si="0"/>
        <v>6805</v>
      </c>
      <c r="F98" s="22">
        <f t="shared" si="0"/>
        <v>755</v>
      </c>
      <c r="G98" s="22">
        <f t="shared" si="0"/>
        <v>19863</v>
      </c>
      <c r="H98" s="22">
        <f t="shared" si="0"/>
        <v>19600</v>
      </c>
      <c r="I98" s="22">
        <f t="shared" si="0"/>
        <v>8027</v>
      </c>
      <c r="J98" s="22">
        <f t="shared" si="0"/>
        <v>6992</v>
      </c>
      <c r="K98" s="22">
        <f t="shared" si="0"/>
        <v>3684</v>
      </c>
      <c r="L98" s="22">
        <f t="shared" si="0"/>
        <v>17716</v>
      </c>
      <c r="M98" s="22">
        <f t="shared" si="0"/>
        <v>25930</v>
      </c>
      <c r="N98" s="22">
        <f t="shared" si="0"/>
        <v>17173</v>
      </c>
      <c r="O98" s="22">
        <f t="shared" si="0"/>
        <v>9094</v>
      </c>
      <c r="P98" s="22">
        <f t="shared" si="0"/>
        <v>8405</v>
      </c>
      <c r="Q98" s="22">
        <f t="shared" si="0"/>
        <v>2149</v>
      </c>
      <c r="R98" s="23">
        <f t="shared" si="0"/>
        <v>116</v>
      </c>
      <c r="S98" s="24">
        <f t="shared" si="2"/>
        <v>167583</v>
      </c>
      <c r="T98" s="25">
        <f t="shared" si="1"/>
        <v>65612</v>
      </c>
    </row>
    <row r="99" spans="1:20" x14ac:dyDescent="0.25">
      <c r="A99" s="20" t="s">
        <v>14</v>
      </c>
      <c r="B99" s="21">
        <f t="shared" si="0"/>
        <v>21565</v>
      </c>
      <c r="C99" s="22">
        <f t="shared" si="0"/>
        <v>726</v>
      </c>
      <c r="D99" s="22">
        <f t="shared" si="0"/>
        <v>8795</v>
      </c>
      <c r="E99" s="22">
        <f t="shared" si="0"/>
        <v>26277</v>
      </c>
      <c r="F99" s="22">
        <f t="shared" si="0"/>
        <v>2838</v>
      </c>
      <c r="G99" s="22">
        <f t="shared" si="0"/>
        <v>46844</v>
      </c>
      <c r="H99" s="22">
        <f t="shared" si="0"/>
        <v>53599</v>
      </c>
      <c r="I99" s="22">
        <f t="shared" si="0"/>
        <v>18256</v>
      </c>
      <c r="J99" s="22">
        <f t="shared" si="0"/>
        <v>34496</v>
      </c>
      <c r="K99" s="22">
        <f t="shared" si="0"/>
        <v>11175</v>
      </c>
      <c r="L99" s="22">
        <f t="shared" si="0"/>
        <v>51909</v>
      </c>
      <c r="M99" s="22">
        <f t="shared" si="0"/>
        <v>77414</v>
      </c>
      <c r="N99" s="22">
        <f t="shared" si="0"/>
        <v>43709</v>
      </c>
      <c r="O99" s="22">
        <f t="shared" si="0"/>
        <v>13249</v>
      </c>
      <c r="P99" s="22">
        <f t="shared" si="0"/>
        <v>29140</v>
      </c>
      <c r="Q99" s="22">
        <f t="shared" si="0"/>
        <v>5589</v>
      </c>
      <c r="R99" s="23">
        <f t="shared" si="0"/>
        <v>51</v>
      </c>
      <c r="S99" s="24">
        <f t="shared" si="2"/>
        <v>445632</v>
      </c>
      <c r="T99" s="25">
        <f t="shared" si="1"/>
        <v>182829</v>
      </c>
    </row>
    <row r="100" spans="1:20" x14ac:dyDescent="0.25">
      <c r="A100" s="20" t="s">
        <v>15</v>
      </c>
      <c r="B100" s="21">
        <f t="shared" si="0"/>
        <v>37508</v>
      </c>
      <c r="C100" s="22">
        <f t="shared" si="0"/>
        <v>657</v>
      </c>
      <c r="D100" s="22">
        <f t="shared" si="0"/>
        <v>5518</v>
      </c>
      <c r="E100" s="22">
        <f t="shared" si="0"/>
        <v>20454</v>
      </c>
      <c r="F100" s="22">
        <f t="shared" si="0"/>
        <v>1111</v>
      </c>
      <c r="G100" s="22">
        <f t="shared" si="0"/>
        <v>20043</v>
      </c>
      <c r="H100" s="22">
        <f t="shared" si="0"/>
        <v>30128</v>
      </c>
      <c r="I100" s="22">
        <f t="shared" si="0"/>
        <v>5411</v>
      </c>
      <c r="J100" s="22">
        <f t="shared" si="0"/>
        <v>7905</v>
      </c>
      <c r="K100" s="22">
        <f t="shared" si="0"/>
        <v>4980</v>
      </c>
      <c r="L100" s="22">
        <f t="shared" si="0"/>
        <v>23323</v>
      </c>
      <c r="M100" s="22">
        <f t="shared" si="0"/>
        <v>37586</v>
      </c>
      <c r="N100" s="22">
        <f t="shared" si="0"/>
        <v>18372</v>
      </c>
      <c r="O100" s="22">
        <f t="shared" si="0"/>
        <v>5276</v>
      </c>
      <c r="P100" s="22">
        <f t="shared" si="0"/>
        <v>16711</v>
      </c>
      <c r="Q100" s="22">
        <f t="shared" si="0"/>
        <v>716</v>
      </c>
      <c r="R100" s="23">
        <f t="shared" si="0"/>
        <v>5</v>
      </c>
      <c r="S100" s="24">
        <f t="shared" si="2"/>
        <v>235704</v>
      </c>
      <c r="T100" s="25">
        <f t="shared" si="1"/>
        <v>83016</v>
      </c>
    </row>
    <row r="101" spans="1:20" x14ac:dyDescent="0.25">
      <c r="A101" s="20" t="s">
        <v>16</v>
      </c>
      <c r="B101" s="21">
        <f t="shared" si="0"/>
        <v>44863</v>
      </c>
      <c r="C101" s="22">
        <f t="shared" si="0"/>
        <v>224</v>
      </c>
      <c r="D101" s="22">
        <f t="shared" si="0"/>
        <v>1835</v>
      </c>
      <c r="E101" s="22">
        <f t="shared" si="0"/>
        <v>20604</v>
      </c>
      <c r="F101" s="22">
        <f t="shared" si="0"/>
        <v>1562</v>
      </c>
      <c r="G101" s="22">
        <f t="shared" si="0"/>
        <v>21330</v>
      </c>
      <c r="H101" s="22">
        <f t="shared" si="0"/>
        <v>30997</v>
      </c>
      <c r="I101" s="22">
        <f t="shared" si="0"/>
        <v>6834</v>
      </c>
      <c r="J101" s="22">
        <f t="shared" si="0"/>
        <v>10367</v>
      </c>
      <c r="K101" s="22">
        <f t="shared" si="0"/>
        <v>5054</v>
      </c>
      <c r="L101" s="22">
        <f t="shared" si="0"/>
        <v>19834</v>
      </c>
      <c r="M101" s="22">
        <f t="shared" si="0"/>
        <v>52480</v>
      </c>
      <c r="N101" s="22">
        <f t="shared" si="0"/>
        <v>17410</v>
      </c>
      <c r="O101" s="22">
        <f t="shared" si="0"/>
        <v>4906</v>
      </c>
      <c r="P101" s="22">
        <f t="shared" si="0"/>
        <v>13275</v>
      </c>
      <c r="Q101" s="22">
        <f t="shared" si="0"/>
        <v>2086</v>
      </c>
      <c r="R101" s="23">
        <f t="shared" si="0"/>
        <v>5</v>
      </c>
      <c r="S101" s="24">
        <f t="shared" si="2"/>
        <v>253666</v>
      </c>
      <c r="T101" s="25">
        <f t="shared" si="1"/>
        <v>94715</v>
      </c>
    </row>
    <row r="102" spans="1:20" x14ac:dyDescent="0.25">
      <c r="A102" s="20" t="s">
        <v>56</v>
      </c>
      <c r="B102" s="21">
        <f>+B14+B36+B58+B80</f>
        <v>9223</v>
      </c>
      <c r="C102" s="21">
        <f t="shared" si="0"/>
        <v>47</v>
      </c>
      <c r="D102" s="21">
        <f t="shared" si="0"/>
        <v>299</v>
      </c>
      <c r="E102" s="21">
        <f t="shared" si="0"/>
        <v>5306</v>
      </c>
      <c r="F102" s="21">
        <f t="shared" si="0"/>
        <v>413</v>
      </c>
      <c r="G102" s="21">
        <f t="shared" si="0"/>
        <v>7310</v>
      </c>
      <c r="H102" s="21">
        <f t="shared" si="0"/>
        <v>8970</v>
      </c>
      <c r="I102" s="21">
        <f t="shared" si="0"/>
        <v>2885</v>
      </c>
      <c r="J102" s="21">
        <f t="shared" si="0"/>
        <v>3579</v>
      </c>
      <c r="K102" s="21">
        <f t="shared" si="0"/>
        <v>1397</v>
      </c>
      <c r="L102" s="21">
        <f t="shared" si="0"/>
        <v>6363</v>
      </c>
      <c r="M102" s="21">
        <f t="shared" si="0"/>
        <v>25356</v>
      </c>
      <c r="N102" s="21">
        <f t="shared" si="0"/>
        <v>7789</v>
      </c>
      <c r="O102" s="21">
        <f t="shared" si="0"/>
        <v>1758</v>
      </c>
      <c r="P102" s="21">
        <f t="shared" si="0"/>
        <v>3675</v>
      </c>
      <c r="Q102" s="21">
        <f t="shared" si="0"/>
        <v>138</v>
      </c>
      <c r="R102" s="21">
        <f t="shared" si="0"/>
        <v>0</v>
      </c>
      <c r="S102" s="24">
        <f t="shared" ref="S102:T109" si="3">+S14+S36+S58+S80</f>
        <v>84508</v>
      </c>
      <c r="T102" s="25">
        <f t="shared" si="3"/>
        <v>21658</v>
      </c>
    </row>
    <row r="103" spans="1:20" x14ac:dyDescent="0.25">
      <c r="A103" s="20" t="s">
        <v>17</v>
      </c>
      <c r="B103" s="21">
        <f t="shared" si="0"/>
        <v>24189</v>
      </c>
      <c r="C103" s="22">
        <f t="shared" si="0"/>
        <v>3573</v>
      </c>
      <c r="D103" s="22">
        <f t="shared" si="0"/>
        <v>8407</v>
      </c>
      <c r="E103" s="22">
        <f t="shared" si="0"/>
        <v>34584</v>
      </c>
      <c r="F103" s="22">
        <f t="shared" si="0"/>
        <v>3776</v>
      </c>
      <c r="G103" s="22">
        <f t="shared" si="0"/>
        <v>49426</v>
      </c>
      <c r="H103" s="22">
        <f t="shared" si="0"/>
        <v>43018</v>
      </c>
      <c r="I103" s="22">
        <f t="shared" si="0"/>
        <v>9057</v>
      </c>
      <c r="J103" s="22">
        <f t="shared" si="0"/>
        <v>27028</v>
      </c>
      <c r="K103" s="22">
        <f t="shared" si="0"/>
        <v>9467</v>
      </c>
      <c r="L103" s="22">
        <f t="shared" si="0"/>
        <v>41560</v>
      </c>
      <c r="M103" s="22">
        <f t="shared" si="0"/>
        <v>62066</v>
      </c>
      <c r="N103" s="22">
        <f t="shared" si="0"/>
        <v>51246</v>
      </c>
      <c r="O103" s="22">
        <f t="shared" si="0"/>
        <v>14381</v>
      </c>
      <c r="P103" s="22">
        <f t="shared" si="0"/>
        <v>27497</v>
      </c>
      <c r="Q103" s="22">
        <f t="shared" si="0"/>
        <v>1234</v>
      </c>
      <c r="R103" s="23">
        <f t="shared" si="0"/>
        <v>13</v>
      </c>
      <c r="S103" s="24">
        <f t="shared" si="2"/>
        <v>410522</v>
      </c>
      <c r="T103" s="25">
        <f t="shared" si="3"/>
        <v>167395</v>
      </c>
    </row>
    <row r="104" spans="1:20" x14ac:dyDescent="0.25">
      <c r="A104" s="20" t="s">
        <v>18</v>
      </c>
      <c r="B104" s="21">
        <f t="shared" si="0"/>
        <v>11378</v>
      </c>
      <c r="C104" s="22">
        <f t="shared" si="0"/>
        <v>763</v>
      </c>
      <c r="D104" s="22">
        <f t="shared" si="0"/>
        <v>959</v>
      </c>
      <c r="E104" s="22">
        <f t="shared" si="0"/>
        <v>21501</v>
      </c>
      <c r="F104" s="22">
        <f t="shared" si="0"/>
        <v>1174</v>
      </c>
      <c r="G104" s="22">
        <f t="shared" si="0"/>
        <v>19785</v>
      </c>
      <c r="H104" s="22">
        <f t="shared" si="0"/>
        <v>24150</v>
      </c>
      <c r="I104" s="22">
        <f t="shared" si="0"/>
        <v>6009</v>
      </c>
      <c r="J104" s="22">
        <f t="shared" si="0"/>
        <v>9538</v>
      </c>
      <c r="K104" s="22">
        <f t="shared" si="0"/>
        <v>3578</v>
      </c>
      <c r="L104" s="22">
        <f t="shared" si="0"/>
        <v>12684</v>
      </c>
      <c r="M104" s="22">
        <f t="shared" si="0"/>
        <v>47440</v>
      </c>
      <c r="N104" s="22">
        <f t="shared" si="0"/>
        <v>36073</v>
      </c>
      <c r="O104" s="22">
        <f t="shared" si="0"/>
        <v>5378</v>
      </c>
      <c r="P104" s="22">
        <f t="shared" si="0"/>
        <v>7745</v>
      </c>
      <c r="Q104" s="22">
        <f t="shared" si="0"/>
        <v>490</v>
      </c>
      <c r="R104" s="23">
        <f t="shared" si="0"/>
        <v>13</v>
      </c>
      <c r="S104" s="24">
        <f t="shared" si="2"/>
        <v>208658</v>
      </c>
      <c r="T104" s="25">
        <f t="shared" si="3"/>
        <v>84999</v>
      </c>
    </row>
    <row r="105" spans="1:20" x14ac:dyDescent="0.25">
      <c r="A105" s="20" t="s">
        <v>19</v>
      </c>
      <c r="B105" s="21">
        <f t="shared" si="0"/>
        <v>9001</v>
      </c>
      <c r="C105" s="22">
        <f t="shared" si="0"/>
        <v>1008</v>
      </c>
      <c r="D105" s="22">
        <f t="shared" si="0"/>
        <v>329</v>
      </c>
      <c r="E105" s="22">
        <f t="shared" si="0"/>
        <v>7949</v>
      </c>
      <c r="F105" s="22">
        <f t="shared" si="0"/>
        <v>566</v>
      </c>
      <c r="G105" s="22">
        <f t="shared" si="0"/>
        <v>6166</v>
      </c>
      <c r="H105" s="22">
        <f t="shared" si="0"/>
        <v>8117</v>
      </c>
      <c r="I105" s="22">
        <f t="shared" si="0"/>
        <v>3006</v>
      </c>
      <c r="J105" s="22">
        <f t="shared" si="0"/>
        <v>7053</v>
      </c>
      <c r="K105" s="22">
        <f t="shared" si="0"/>
        <v>1692</v>
      </c>
      <c r="L105" s="22">
        <f t="shared" si="0"/>
        <v>6243</v>
      </c>
      <c r="M105" s="22">
        <f t="shared" si="0"/>
        <v>20169</v>
      </c>
      <c r="N105" s="22">
        <f t="shared" si="0"/>
        <v>9106</v>
      </c>
      <c r="O105" s="22">
        <f t="shared" si="0"/>
        <v>3346</v>
      </c>
      <c r="P105" s="22">
        <f t="shared" si="0"/>
        <v>4015</v>
      </c>
      <c r="Q105" s="22">
        <f t="shared" si="0"/>
        <v>138</v>
      </c>
      <c r="R105" s="23">
        <f>+R17+R39+R61+R83</f>
        <v>5</v>
      </c>
      <c r="S105" s="24">
        <f t="shared" si="2"/>
        <v>87909</v>
      </c>
      <c r="T105" s="25">
        <f t="shared" si="3"/>
        <v>40329</v>
      </c>
    </row>
    <row r="106" spans="1:20" x14ac:dyDescent="0.25">
      <c r="A106" s="20" t="s">
        <v>20</v>
      </c>
      <c r="B106" s="21">
        <f t="shared" si="0"/>
        <v>12085</v>
      </c>
      <c r="C106" s="22">
        <f t="shared" si="0"/>
        <v>18657</v>
      </c>
      <c r="D106" s="22">
        <f t="shared" si="0"/>
        <v>1536</v>
      </c>
      <c r="E106" s="22">
        <f t="shared" si="0"/>
        <v>19985</v>
      </c>
      <c r="F106" s="22">
        <f t="shared" si="0"/>
        <v>1574</v>
      </c>
      <c r="G106" s="22">
        <f t="shared" si="0"/>
        <v>14759</v>
      </c>
      <c r="H106" s="22">
        <f t="shared" si="0"/>
        <v>31043</v>
      </c>
      <c r="I106" s="22">
        <f t="shared" si="0"/>
        <v>6468</v>
      </c>
      <c r="J106" s="22">
        <f t="shared" si="0"/>
        <v>13932</v>
      </c>
      <c r="K106" s="22">
        <f t="shared" si="0"/>
        <v>5932</v>
      </c>
      <c r="L106" s="22">
        <f t="shared" si="0"/>
        <v>20809</v>
      </c>
      <c r="M106" s="22">
        <f t="shared" si="0"/>
        <v>40792</v>
      </c>
      <c r="N106" s="22">
        <f t="shared" si="0"/>
        <v>39105</v>
      </c>
      <c r="O106" s="22">
        <f t="shared" si="0"/>
        <v>8039</v>
      </c>
      <c r="P106" s="22">
        <f t="shared" si="0"/>
        <v>9595</v>
      </c>
      <c r="Q106" s="22">
        <f t="shared" si="0"/>
        <v>281</v>
      </c>
      <c r="R106" s="23">
        <f t="shared" si="0"/>
        <v>21</v>
      </c>
      <c r="S106" s="24">
        <f t="shared" si="2"/>
        <v>244613</v>
      </c>
      <c r="T106" s="25">
        <f t="shared" si="3"/>
        <v>72374</v>
      </c>
    </row>
    <row r="107" spans="1:20" x14ac:dyDescent="0.25">
      <c r="A107" s="20" t="s">
        <v>21</v>
      </c>
      <c r="B107" s="21">
        <f t="shared" si="0"/>
        <v>717</v>
      </c>
      <c r="C107" s="22">
        <f t="shared" si="0"/>
        <v>1111</v>
      </c>
      <c r="D107" s="22">
        <f t="shared" si="0"/>
        <v>305</v>
      </c>
      <c r="E107" s="22">
        <f t="shared" si="0"/>
        <v>566</v>
      </c>
      <c r="F107" s="22">
        <f t="shared" si="0"/>
        <v>258</v>
      </c>
      <c r="G107" s="22">
        <f t="shared" si="0"/>
        <v>1772</v>
      </c>
      <c r="H107" s="22">
        <f t="shared" si="0"/>
        <v>2698</v>
      </c>
      <c r="I107" s="22">
        <f t="shared" si="0"/>
        <v>315</v>
      </c>
      <c r="J107" s="22">
        <f t="shared" si="0"/>
        <v>976</v>
      </c>
      <c r="K107" s="22">
        <f t="shared" si="0"/>
        <v>393</v>
      </c>
      <c r="L107" s="22">
        <f t="shared" si="0"/>
        <v>1436</v>
      </c>
      <c r="M107" s="22">
        <f t="shared" si="0"/>
        <v>9607</v>
      </c>
      <c r="N107" s="22">
        <f t="shared" si="0"/>
        <v>3448</v>
      </c>
      <c r="O107" s="22">
        <f t="shared" si="0"/>
        <v>656</v>
      </c>
      <c r="P107" s="22">
        <f t="shared" si="0"/>
        <v>1356</v>
      </c>
      <c r="Q107" s="22">
        <f t="shared" si="0"/>
        <v>32</v>
      </c>
      <c r="R107" s="23">
        <f t="shared" si="0"/>
        <v>0</v>
      </c>
      <c r="S107" s="24">
        <f t="shared" si="2"/>
        <v>25646</v>
      </c>
      <c r="T107" s="25">
        <f t="shared" si="3"/>
        <v>6308</v>
      </c>
    </row>
    <row r="108" spans="1:20" x14ac:dyDescent="0.25">
      <c r="A108" s="20" t="s">
        <v>22</v>
      </c>
      <c r="B108" s="21">
        <f t="shared" si="0"/>
        <v>1076</v>
      </c>
      <c r="C108" s="22">
        <f t="shared" si="0"/>
        <v>1987</v>
      </c>
      <c r="D108" s="22">
        <f t="shared" si="0"/>
        <v>1654</v>
      </c>
      <c r="E108" s="22">
        <f t="shared" si="0"/>
        <v>5899</v>
      </c>
      <c r="F108" s="22">
        <f t="shared" si="0"/>
        <v>371</v>
      </c>
      <c r="G108" s="22">
        <f t="shared" si="0"/>
        <v>4903</v>
      </c>
      <c r="H108" s="22">
        <f t="shared" si="0"/>
        <v>7914</v>
      </c>
      <c r="I108" s="22">
        <f t="shared" si="0"/>
        <v>3654</v>
      </c>
      <c r="J108" s="22">
        <f t="shared" si="0"/>
        <v>5007</v>
      </c>
      <c r="K108" s="22">
        <f t="shared" si="0"/>
        <v>1305</v>
      </c>
      <c r="L108" s="22">
        <f t="shared" si="0"/>
        <v>8118</v>
      </c>
      <c r="M108" s="22">
        <f t="shared" si="0"/>
        <v>8686</v>
      </c>
      <c r="N108" s="22">
        <f t="shared" si="0"/>
        <v>3579</v>
      </c>
      <c r="O108" s="22">
        <f t="shared" si="0"/>
        <v>3504</v>
      </c>
      <c r="P108" s="22">
        <f t="shared" si="0"/>
        <v>3180</v>
      </c>
      <c r="Q108" s="22">
        <f t="shared" si="0"/>
        <v>7</v>
      </c>
      <c r="R108" s="23">
        <f t="shared" si="0"/>
        <v>15</v>
      </c>
      <c r="S108" s="24">
        <f t="shared" si="2"/>
        <v>60859</v>
      </c>
      <c r="T108" s="25">
        <f t="shared" si="3"/>
        <v>16288</v>
      </c>
    </row>
    <row r="109" spans="1:20" ht="15.75" thickBot="1" x14ac:dyDescent="0.3">
      <c r="A109" s="26" t="s">
        <v>23</v>
      </c>
      <c r="B109" s="27">
        <f t="shared" si="0"/>
        <v>62015</v>
      </c>
      <c r="C109" s="28">
        <f t="shared" ref="C109:R109" si="4">+C21+C43+C65+C87</f>
        <v>11217</v>
      </c>
      <c r="D109" s="28">
        <f t="shared" si="4"/>
        <v>59786</v>
      </c>
      <c r="E109" s="28">
        <f t="shared" si="4"/>
        <v>217770</v>
      </c>
      <c r="F109" s="28">
        <f t="shared" si="4"/>
        <v>21163</v>
      </c>
      <c r="G109" s="28">
        <f t="shared" si="4"/>
        <v>285470</v>
      </c>
      <c r="H109" s="28">
        <f t="shared" si="4"/>
        <v>460305</v>
      </c>
      <c r="I109" s="28">
        <f t="shared" si="4"/>
        <v>113138</v>
      </c>
      <c r="J109" s="28">
        <f t="shared" si="4"/>
        <v>185426</v>
      </c>
      <c r="K109" s="28">
        <f t="shared" si="4"/>
        <v>139168</v>
      </c>
      <c r="L109" s="28">
        <f t="shared" si="4"/>
        <v>451674</v>
      </c>
      <c r="M109" s="28">
        <f t="shared" si="4"/>
        <v>317308</v>
      </c>
      <c r="N109" s="28">
        <f t="shared" si="4"/>
        <v>182578</v>
      </c>
      <c r="O109" s="28">
        <f t="shared" si="4"/>
        <v>90748</v>
      </c>
      <c r="P109" s="28">
        <f t="shared" si="4"/>
        <v>232096</v>
      </c>
      <c r="Q109" s="28">
        <f t="shared" si="4"/>
        <v>30397</v>
      </c>
      <c r="R109" s="29">
        <f t="shared" si="4"/>
        <v>524</v>
      </c>
      <c r="S109" s="30">
        <f t="shared" si="2"/>
        <v>2860783</v>
      </c>
      <c r="T109" s="31">
        <f t="shared" si="3"/>
        <v>507461</v>
      </c>
    </row>
    <row r="110" spans="1:20" ht="15.75" thickBot="1" x14ac:dyDescent="0.3">
      <c r="A110" s="32" t="s">
        <v>24</v>
      </c>
      <c r="B110" s="33">
        <f>+SUM(B94:B109)</f>
        <v>250056</v>
      </c>
      <c r="C110" s="33">
        <f t="shared" ref="C110:R110" si="5">+SUM(C94:C109)</f>
        <v>42005</v>
      </c>
      <c r="D110" s="33">
        <f t="shared" si="5"/>
        <v>133543</v>
      </c>
      <c r="E110" s="33">
        <f t="shared" si="5"/>
        <v>411874</v>
      </c>
      <c r="F110" s="33">
        <f t="shared" si="5"/>
        <v>39062</v>
      </c>
      <c r="G110" s="33">
        <f t="shared" si="5"/>
        <v>535381</v>
      </c>
      <c r="H110" s="33">
        <f t="shared" si="5"/>
        <v>766071</v>
      </c>
      <c r="I110" s="33">
        <f t="shared" si="5"/>
        <v>200601</v>
      </c>
      <c r="J110" s="33">
        <f t="shared" si="5"/>
        <v>338648</v>
      </c>
      <c r="K110" s="33">
        <f t="shared" si="5"/>
        <v>196863</v>
      </c>
      <c r="L110" s="33">
        <f t="shared" si="5"/>
        <v>711936</v>
      </c>
      <c r="M110" s="33">
        <f t="shared" si="5"/>
        <v>801207</v>
      </c>
      <c r="N110" s="33">
        <f t="shared" si="5"/>
        <v>456686</v>
      </c>
      <c r="O110" s="33">
        <f t="shared" si="5"/>
        <v>167408</v>
      </c>
      <c r="P110" s="33">
        <f t="shared" si="5"/>
        <v>394048</v>
      </c>
      <c r="Q110" s="33">
        <f t="shared" si="5"/>
        <v>47761</v>
      </c>
      <c r="R110" s="33">
        <f t="shared" si="5"/>
        <v>836</v>
      </c>
      <c r="S110" s="34">
        <f>+SUM(B110:R110)</f>
        <v>5493986</v>
      </c>
      <c r="T110" s="33">
        <f>+SUM(T94:T109)</f>
        <v>1451279</v>
      </c>
    </row>
    <row r="112" spans="1:20" x14ac:dyDescent="0.25">
      <c r="A112" s="1"/>
    </row>
  </sheetData>
  <mergeCells count="10">
    <mergeCell ref="A68:L68"/>
    <mergeCell ref="A69:L69"/>
    <mergeCell ref="A90:L90"/>
    <mergeCell ref="A91:L91"/>
    <mergeCell ref="A2:L2"/>
    <mergeCell ref="A3:L3"/>
    <mergeCell ref="A24:L24"/>
    <mergeCell ref="A25:L25"/>
    <mergeCell ref="A46:L46"/>
    <mergeCell ref="A47:L47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T112"/>
  <sheetViews>
    <sheetView topLeftCell="B1" zoomScale="70" zoomScaleNormal="70" workbookViewId="0">
      <selection activeCell="U20" sqref="U20"/>
    </sheetView>
  </sheetViews>
  <sheetFormatPr baseColWidth="10" defaultRowHeight="15" x14ac:dyDescent="0.25"/>
  <cols>
    <col min="1" max="1" width="39.28515625" bestFit="1" customWidth="1"/>
    <col min="2" max="2" width="12.140625" bestFit="1" customWidth="1"/>
    <col min="3" max="3" width="10.5703125" bestFit="1" customWidth="1"/>
    <col min="4" max="4" width="11.85546875" bestFit="1" customWidth="1"/>
    <col min="5" max="5" width="13.140625" bestFit="1" customWidth="1"/>
    <col min="6" max="6" width="14.7109375" bestFit="1" customWidth="1"/>
    <col min="7" max="7" width="11.5703125" bestFit="1" customWidth="1"/>
    <col min="8" max="8" width="12.42578125" bestFit="1" customWidth="1"/>
    <col min="9" max="9" width="13" bestFit="1" customWidth="1"/>
    <col min="10" max="10" width="13.5703125" bestFit="1" customWidth="1"/>
    <col min="11" max="11" width="12.85546875" bestFit="1" customWidth="1"/>
    <col min="12" max="12" width="16.28515625" bestFit="1" customWidth="1"/>
    <col min="13" max="13" width="14.85546875" bestFit="1" customWidth="1"/>
    <col min="14" max="14" width="11.7109375" bestFit="1" customWidth="1"/>
    <col min="15" max="15" width="11.85546875" bestFit="1" customWidth="1"/>
    <col min="16" max="16" width="12.42578125" bestFit="1" customWidth="1"/>
    <col min="17" max="17" width="10.5703125" bestFit="1" customWidth="1"/>
    <col min="18" max="18" width="14.5703125" bestFit="1" customWidth="1"/>
    <col min="19" max="19" width="15.28515625" customWidth="1"/>
    <col min="20" max="20" width="14" customWidth="1"/>
  </cols>
  <sheetData>
    <row r="2" spans="1:20" ht="18.75" x14ac:dyDescent="0.3">
      <c r="A2" s="104" t="s">
        <v>26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</row>
    <row r="3" spans="1:20" ht="19.5" thickBot="1" x14ac:dyDescent="0.35">
      <c r="A3" s="104" t="s">
        <v>27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</row>
    <row r="4" spans="1:20" x14ac:dyDescent="0.25">
      <c r="A4" s="2" t="s">
        <v>0</v>
      </c>
      <c r="B4" s="3" t="s">
        <v>30</v>
      </c>
      <c r="C4" s="4" t="s">
        <v>31</v>
      </c>
      <c r="D4" s="4" t="s">
        <v>32</v>
      </c>
      <c r="E4" s="4" t="s">
        <v>1</v>
      </c>
      <c r="F4" s="4" t="s">
        <v>2</v>
      </c>
      <c r="G4" s="4" t="s">
        <v>33</v>
      </c>
      <c r="H4" s="4" t="s">
        <v>3</v>
      </c>
      <c r="I4" s="4" t="s">
        <v>34</v>
      </c>
      <c r="J4" s="5" t="s">
        <v>4</v>
      </c>
      <c r="K4" s="5" t="s">
        <v>35</v>
      </c>
      <c r="L4" s="5" t="s">
        <v>6</v>
      </c>
      <c r="M4" s="5" t="s">
        <v>36</v>
      </c>
      <c r="N4" s="5" t="s">
        <v>37</v>
      </c>
      <c r="O4" s="5" t="s">
        <v>5</v>
      </c>
      <c r="P4" s="5" t="s">
        <v>38</v>
      </c>
      <c r="Q4" s="5" t="s">
        <v>39</v>
      </c>
      <c r="R4" s="5" t="s">
        <v>40</v>
      </c>
      <c r="S4" s="6" t="s">
        <v>52</v>
      </c>
      <c r="T4" s="7" t="s">
        <v>54</v>
      </c>
    </row>
    <row r="5" spans="1:20" ht="15.75" thickBot="1" x14ac:dyDescent="0.3">
      <c r="A5" s="8"/>
      <c r="B5" s="9" t="s">
        <v>41</v>
      </c>
      <c r="C5" s="10" t="s">
        <v>41</v>
      </c>
      <c r="D5" s="10" t="s">
        <v>42</v>
      </c>
      <c r="E5" s="10" t="s">
        <v>43</v>
      </c>
      <c r="F5" s="10" t="s">
        <v>8</v>
      </c>
      <c r="G5" s="10" t="s">
        <v>41</v>
      </c>
      <c r="H5" s="10" t="s">
        <v>41</v>
      </c>
      <c r="I5" s="10" t="s">
        <v>44</v>
      </c>
      <c r="J5" s="11" t="s">
        <v>41</v>
      </c>
      <c r="K5" s="11" t="s">
        <v>45</v>
      </c>
      <c r="L5" s="11" t="s">
        <v>46</v>
      </c>
      <c r="M5" s="11" t="s">
        <v>47</v>
      </c>
      <c r="N5" s="11" t="s">
        <v>41</v>
      </c>
      <c r="O5" s="11" t="s">
        <v>48</v>
      </c>
      <c r="P5" s="11" t="s">
        <v>49</v>
      </c>
      <c r="Q5" s="11" t="s">
        <v>50</v>
      </c>
      <c r="R5" s="11" t="s">
        <v>51</v>
      </c>
      <c r="S5" s="12" t="s">
        <v>53</v>
      </c>
      <c r="T5" s="13" t="s">
        <v>55</v>
      </c>
    </row>
    <row r="6" spans="1:20" x14ac:dyDescent="0.25">
      <c r="A6" s="14" t="s">
        <v>9</v>
      </c>
      <c r="B6" s="15">
        <v>1151.7857354401035</v>
      </c>
      <c r="C6" s="16">
        <v>159.28712391709041</v>
      </c>
      <c r="D6" s="16">
        <v>1160.1170611307334</v>
      </c>
      <c r="E6" s="16">
        <v>2843.3280224041341</v>
      </c>
      <c r="F6" s="16">
        <v>214.8826689620538</v>
      </c>
      <c r="G6" s="16">
        <v>3567.8197476515593</v>
      </c>
      <c r="H6" s="16">
        <v>3742.9997000460053</v>
      </c>
      <c r="I6" s="16">
        <v>2066.7310274877332</v>
      </c>
      <c r="J6" s="16">
        <v>2280.8298237348408</v>
      </c>
      <c r="K6" s="16">
        <v>929.68579963777825</v>
      </c>
      <c r="L6" s="16">
        <v>2788.6890472798195</v>
      </c>
      <c r="M6" s="16">
        <v>14806.575252101396</v>
      </c>
      <c r="N6" s="16">
        <v>4333.3451222694439</v>
      </c>
      <c r="O6" s="16">
        <v>1012.7454910211096</v>
      </c>
      <c r="P6" s="16">
        <v>2841.6798913507041</v>
      </c>
      <c r="Q6" s="16">
        <v>913.50220552681049</v>
      </c>
      <c r="R6" s="17">
        <v>0.99628003868759762</v>
      </c>
      <c r="S6" s="18">
        <f t="shared" ref="S6:S21" si="0">SUM(B6:R6)</f>
        <v>44815</v>
      </c>
      <c r="T6" s="105">
        <v>7972</v>
      </c>
    </row>
    <row r="7" spans="1:20" x14ac:dyDescent="0.25">
      <c r="A7" s="20" t="s">
        <v>10</v>
      </c>
      <c r="B7" s="21">
        <v>112.65822843745379</v>
      </c>
      <c r="C7" s="22">
        <v>41.803822440741101</v>
      </c>
      <c r="D7" s="22">
        <v>3747.0590840088853</v>
      </c>
      <c r="E7" s="22">
        <v>3108.3848256098827</v>
      </c>
      <c r="F7" s="22">
        <v>324.23655744041969</v>
      </c>
      <c r="G7" s="22">
        <v>5404.9199769219904</v>
      </c>
      <c r="H7" s="22">
        <v>8424.5219766479386</v>
      </c>
      <c r="I7" s="22">
        <v>3466.6190197586657</v>
      </c>
      <c r="J7" s="22">
        <v>3785.7071573999592</v>
      </c>
      <c r="K7" s="22">
        <v>1678.8889784160915</v>
      </c>
      <c r="L7" s="22">
        <v>6268.8829824639624</v>
      </c>
      <c r="M7" s="22">
        <v>17523.910360063739</v>
      </c>
      <c r="N7" s="22">
        <v>4842.7522929206789</v>
      </c>
      <c r="O7" s="22">
        <v>1338.7721861546449</v>
      </c>
      <c r="P7" s="22">
        <v>4537.5585282178608</v>
      </c>
      <c r="Q7" s="22">
        <v>1145.3240230970807</v>
      </c>
      <c r="R7" s="23">
        <v>0</v>
      </c>
      <c r="S7" s="24">
        <f t="shared" si="0"/>
        <v>65751.999999999985</v>
      </c>
      <c r="T7" s="106">
        <v>7747</v>
      </c>
    </row>
    <row r="8" spans="1:20" x14ac:dyDescent="0.25">
      <c r="A8" s="20" t="s">
        <v>11</v>
      </c>
      <c r="B8" s="21">
        <v>357.70628313398146</v>
      </c>
      <c r="C8" s="22">
        <v>18.913855044747887</v>
      </c>
      <c r="D8" s="22">
        <v>17784.130448437998</v>
      </c>
      <c r="E8" s="22">
        <v>10617.207655152954</v>
      </c>
      <c r="F8" s="22">
        <v>367.04597976832491</v>
      </c>
      <c r="G8" s="22">
        <v>15721.255467149118</v>
      </c>
      <c r="H8" s="22">
        <v>14950.55646688912</v>
      </c>
      <c r="I8" s="22">
        <v>6406.1935880183319</v>
      </c>
      <c r="J8" s="22">
        <v>8627.4669610699802</v>
      </c>
      <c r="K8" s="22">
        <v>4320.1491339918475</v>
      </c>
      <c r="L8" s="22">
        <v>19101.533099603395</v>
      </c>
      <c r="M8" s="22">
        <v>22338.589017912862</v>
      </c>
      <c r="N8" s="22">
        <v>7293.2560395572382</v>
      </c>
      <c r="O8" s="22">
        <v>2392.5318701803399</v>
      </c>
      <c r="P8" s="22">
        <v>10135.007398222369</v>
      </c>
      <c r="Q8" s="22">
        <v>1673.5129701402739</v>
      </c>
      <c r="R8" s="23">
        <v>16.943765727127168</v>
      </c>
      <c r="S8" s="24">
        <f t="shared" si="0"/>
        <v>142121.99999999997</v>
      </c>
      <c r="T8" s="106">
        <v>11431</v>
      </c>
    </row>
    <row r="9" spans="1:20" x14ac:dyDescent="0.25">
      <c r="A9" s="20" t="s">
        <v>12</v>
      </c>
      <c r="B9" s="21">
        <v>3194.5691197285673</v>
      </c>
      <c r="C9" s="22">
        <v>29.153519643467849</v>
      </c>
      <c r="D9" s="22">
        <v>7664.4335147259808</v>
      </c>
      <c r="E9" s="22">
        <v>1883.5840834893618</v>
      </c>
      <c r="F9" s="22">
        <v>312.65572024035311</v>
      </c>
      <c r="G9" s="22">
        <v>5426.9909863744642</v>
      </c>
      <c r="H9" s="22">
        <v>5378.4527059832753</v>
      </c>
      <c r="I9" s="22">
        <v>1700.5727051575943</v>
      </c>
      <c r="J9" s="22">
        <v>3363.2829847537514</v>
      </c>
      <c r="K9" s="22">
        <v>1435.8929122868456</v>
      </c>
      <c r="L9" s="22">
        <v>7199.8181716524396</v>
      </c>
      <c r="M9" s="22">
        <v>12981.305651003142</v>
      </c>
      <c r="N9" s="22">
        <v>1785.7141955769346</v>
      </c>
      <c r="O9" s="22">
        <v>1294.4459623791986</v>
      </c>
      <c r="P9" s="22">
        <v>3582.1539221845651</v>
      </c>
      <c r="Q9" s="22">
        <v>351.95088790470072</v>
      </c>
      <c r="R9" s="23">
        <v>4.0229569153665832</v>
      </c>
      <c r="S9" s="24">
        <f t="shared" si="0"/>
        <v>57589.000000000015</v>
      </c>
      <c r="T9" s="106">
        <v>6454</v>
      </c>
    </row>
    <row r="10" spans="1:20" x14ac:dyDescent="0.25">
      <c r="A10" s="20" t="s">
        <v>13</v>
      </c>
      <c r="B10" s="21">
        <v>7639.9955936130509</v>
      </c>
      <c r="C10" s="22">
        <v>628.49168476250065</v>
      </c>
      <c r="D10" s="22">
        <v>7939.6950608609077</v>
      </c>
      <c r="E10" s="22">
        <v>5123.0124738246759</v>
      </c>
      <c r="F10" s="22">
        <v>621.32341444710448</v>
      </c>
      <c r="G10" s="22">
        <v>17728.929209972397</v>
      </c>
      <c r="H10" s="22">
        <v>13562.024912601913</v>
      </c>
      <c r="I10" s="22">
        <v>7132.2725637732819</v>
      </c>
      <c r="J10" s="22">
        <v>4945.3319773221774</v>
      </c>
      <c r="K10" s="22">
        <v>3523.8829361632115</v>
      </c>
      <c r="L10" s="22">
        <v>15190.349460714515</v>
      </c>
      <c r="M10" s="22">
        <v>15601.610452701334</v>
      </c>
      <c r="N10" s="22">
        <v>11589.710493405149</v>
      </c>
      <c r="O10" s="22">
        <v>3259.907689018577</v>
      </c>
      <c r="P10" s="22">
        <v>7292.6009977684271</v>
      </c>
      <c r="Q10" s="22">
        <v>1858.6962505870658</v>
      </c>
      <c r="R10" s="23">
        <v>116.16482846370515</v>
      </c>
      <c r="S10" s="24">
        <f t="shared" si="0"/>
        <v>123753.99999999999</v>
      </c>
      <c r="T10" s="106">
        <v>15071</v>
      </c>
    </row>
    <row r="11" spans="1:20" x14ac:dyDescent="0.25">
      <c r="A11" s="20" t="s">
        <v>14</v>
      </c>
      <c r="B11" s="21">
        <v>12673.142776784111</v>
      </c>
      <c r="C11" s="22">
        <v>372.06518268471763</v>
      </c>
      <c r="D11" s="22">
        <v>5817.7516343113166</v>
      </c>
      <c r="E11" s="22">
        <v>15006.124934263464</v>
      </c>
      <c r="F11" s="22">
        <v>1776.3538226147775</v>
      </c>
      <c r="G11" s="22">
        <v>39149.558462465982</v>
      </c>
      <c r="H11" s="22">
        <v>29631.087481482929</v>
      </c>
      <c r="I11" s="22">
        <v>14133.209724027583</v>
      </c>
      <c r="J11" s="22">
        <v>18819.59326768593</v>
      </c>
      <c r="K11" s="22">
        <v>10295.437160308102</v>
      </c>
      <c r="L11" s="22">
        <v>36272.821697776671</v>
      </c>
      <c r="M11" s="22">
        <v>62354.192933792954</v>
      </c>
      <c r="N11" s="22">
        <v>23781.214457873815</v>
      </c>
      <c r="O11" s="22">
        <v>10051.545737478353</v>
      </c>
      <c r="P11" s="22">
        <v>23151.094092444488</v>
      </c>
      <c r="Q11" s="22">
        <v>4068.7973567232743</v>
      </c>
      <c r="R11" s="23">
        <v>39.009277281561651</v>
      </c>
      <c r="S11" s="24">
        <f t="shared" si="0"/>
        <v>307393.00000000006</v>
      </c>
      <c r="T11" s="106">
        <v>56684</v>
      </c>
    </row>
    <row r="12" spans="1:20" x14ac:dyDescent="0.25">
      <c r="A12" s="20" t="s">
        <v>15</v>
      </c>
      <c r="B12" s="21">
        <v>32884.074027901981</v>
      </c>
      <c r="C12" s="22">
        <v>541.66652307265144</v>
      </c>
      <c r="D12" s="22">
        <v>4755.7844021050205</v>
      </c>
      <c r="E12" s="22">
        <v>17716.674990215553</v>
      </c>
      <c r="F12" s="22">
        <v>921.9128986294503</v>
      </c>
      <c r="G12" s="22">
        <v>18751.085502596965</v>
      </c>
      <c r="H12" s="22">
        <v>23717.629863145077</v>
      </c>
      <c r="I12" s="22">
        <v>4217.5327551124228</v>
      </c>
      <c r="J12" s="22">
        <v>6464.4873692441524</v>
      </c>
      <c r="K12" s="22">
        <v>4703.9285518556226</v>
      </c>
      <c r="L12" s="22">
        <v>14978.750675086036</v>
      </c>
      <c r="M12" s="22">
        <v>33593.774283498824</v>
      </c>
      <c r="N12" s="22">
        <v>8841.8826025449926</v>
      </c>
      <c r="O12" s="22">
        <v>4880.759075802448</v>
      </c>
      <c r="P12" s="22">
        <v>10684.92890848161</v>
      </c>
      <c r="Q12" s="22">
        <v>571.21869644767833</v>
      </c>
      <c r="R12" s="23">
        <v>4.9088742595340022</v>
      </c>
      <c r="S12" s="24">
        <f t="shared" si="0"/>
        <v>188231.00000000003</v>
      </c>
      <c r="T12" s="106">
        <v>35336</v>
      </c>
    </row>
    <row r="13" spans="1:20" x14ac:dyDescent="0.25">
      <c r="A13" s="20" t="s">
        <v>16</v>
      </c>
      <c r="B13" s="21">
        <v>27471.94791892817</v>
      </c>
      <c r="C13" s="22">
        <v>53.909838737411036</v>
      </c>
      <c r="D13" s="22">
        <v>699.82367948686351</v>
      </c>
      <c r="E13" s="22">
        <v>11169.615426962353</v>
      </c>
      <c r="F13" s="22">
        <v>956.63863466620774</v>
      </c>
      <c r="G13" s="22">
        <v>15414.347284135285</v>
      </c>
      <c r="H13" s="22">
        <v>19511.522006025607</v>
      </c>
      <c r="I13" s="22">
        <v>5350.4327508053921</v>
      </c>
      <c r="J13" s="22">
        <v>5673.4247297211487</v>
      </c>
      <c r="K13" s="22">
        <v>4430.7688118836741</v>
      </c>
      <c r="L13" s="22">
        <v>13903.491281747232</v>
      </c>
      <c r="M13" s="22">
        <v>39233.323328303239</v>
      </c>
      <c r="N13" s="22">
        <v>10116.489862678671</v>
      </c>
      <c r="O13" s="22">
        <v>3844.4190786745721</v>
      </c>
      <c r="P13" s="22">
        <v>9103.2130954351742</v>
      </c>
      <c r="Q13" s="22">
        <v>177.71169940519468</v>
      </c>
      <c r="R13" s="23">
        <v>4.9205724038335319</v>
      </c>
      <c r="S13" s="24">
        <f t="shared" si="0"/>
        <v>167116.00000000003</v>
      </c>
      <c r="T13" s="106">
        <v>23372</v>
      </c>
    </row>
    <row r="14" spans="1:20" x14ac:dyDescent="0.25">
      <c r="A14" s="20" t="s">
        <v>56</v>
      </c>
      <c r="B14" s="21">
        <v>6756.751426160924</v>
      </c>
      <c r="C14" s="22">
        <v>41.852628065480154</v>
      </c>
      <c r="D14" s="22">
        <v>181.86701806085725</v>
      </c>
      <c r="E14" s="22">
        <v>3464.3829007512231</v>
      </c>
      <c r="F14" s="22">
        <v>245.74464119310991</v>
      </c>
      <c r="G14" s="22">
        <v>6503.4801490507907</v>
      </c>
      <c r="H14" s="22">
        <v>5880.0000639828977</v>
      </c>
      <c r="I14" s="22">
        <v>1362.2675789581863</v>
      </c>
      <c r="J14" s="22">
        <v>2241.8318215827285</v>
      </c>
      <c r="K14" s="22">
        <v>1272.1201616652638</v>
      </c>
      <c r="L14" s="22">
        <v>4304.5046577207959</v>
      </c>
      <c r="M14" s="22">
        <v>21143.7961915419</v>
      </c>
      <c r="N14" s="22">
        <v>6113.0590265052024</v>
      </c>
      <c r="O14" s="22">
        <v>1559.2024230802901</v>
      </c>
      <c r="P14" s="22">
        <v>2884.4305151753601</v>
      </c>
      <c r="Q14" s="22">
        <v>109.70879650498955</v>
      </c>
      <c r="R14" s="23">
        <v>0</v>
      </c>
      <c r="S14" s="24">
        <f t="shared" si="0"/>
        <v>64065</v>
      </c>
      <c r="T14" s="106">
        <v>7107</v>
      </c>
    </row>
    <row r="15" spans="1:20" x14ac:dyDescent="0.25">
      <c r="A15" s="20" t="s">
        <v>17</v>
      </c>
      <c r="B15" s="21">
        <v>12011.144142313546</v>
      </c>
      <c r="C15" s="22">
        <v>2366.9287178250911</v>
      </c>
      <c r="D15" s="22">
        <v>1297.7426220203686</v>
      </c>
      <c r="E15" s="22">
        <v>18688.274694472424</v>
      </c>
      <c r="F15" s="22">
        <v>1647.4352725213848</v>
      </c>
      <c r="G15" s="22">
        <v>40802.544491607761</v>
      </c>
      <c r="H15" s="22">
        <v>25308.907503952934</v>
      </c>
      <c r="I15" s="22">
        <v>5899.2647651791658</v>
      </c>
      <c r="J15" s="22">
        <v>14738.984969426174</v>
      </c>
      <c r="K15" s="22">
        <v>7973.2285701213314</v>
      </c>
      <c r="L15" s="22">
        <v>27041.442980933029</v>
      </c>
      <c r="M15" s="22">
        <v>38730.467555407216</v>
      </c>
      <c r="N15" s="22">
        <v>25375.87820608999</v>
      </c>
      <c r="O15" s="22">
        <v>12712.191388951724</v>
      </c>
      <c r="P15" s="22">
        <v>21567.074268345634</v>
      </c>
      <c r="Q15" s="22">
        <v>405.53433648213638</v>
      </c>
      <c r="R15" s="23">
        <v>12.955514350042826</v>
      </c>
      <c r="S15" s="24">
        <f t="shared" si="0"/>
        <v>256579.99999999991</v>
      </c>
      <c r="T15" s="106">
        <v>36389</v>
      </c>
    </row>
    <row r="16" spans="1:20" x14ac:dyDescent="0.25">
      <c r="A16" s="20" t="s">
        <v>18</v>
      </c>
      <c r="B16" s="21">
        <v>4625.7210691440223</v>
      </c>
      <c r="C16" s="22">
        <v>587.06608367855154</v>
      </c>
      <c r="D16" s="22">
        <v>354.2761901599153</v>
      </c>
      <c r="E16" s="22">
        <v>8906.3614545184519</v>
      </c>
      <c r="F16" s="22">
        <v>899.75651923059536</v>
      </c>
      <c r="G16" s="22">
        <v>14820.991940600332</v>
      </c>
      <c r="H16" s="22">
        <v>14997.308759458345</v>
      </c>
      <c r="I16" s="22">
        <v>4972.4318081165302</v>
      </c>
      <c r="J16" s="22">
        <v>3942.6374820871183</v>
      </c>
      <c r="K16" s="22">
        <v>3340.7667617983543</v>
      </c>
      <c r="L16" s="22">
        <v>7553.5892293331426</v>
      </c>
      <c r="M16" s="22">
        <v>26960.243277080459</v>
      </c>
      <c r="N16" s="22">
        <v>14470.408007919084</v>
      </c>
      <c r="O16" s="22">
        <v>3997.623579207585</v>
      </c>
      <c r="P16" s="22">
        <v>5603.1916499379586</v>
      </c>
      <c r="Q16" s="22">
        <v>323.68963782869878</v>
      </c>
      <c r="R16" s="23">
        <v>2.9365499008592204</v>
      </c>
      <c r="S16" s="24">
        <f t="shared" si="0"/>
        <v>116359.00000000003</v>
      </c>
      <c r="T16" s="106">
        <v>14696</v>
      </c>
    </row>
    <row r="17" spans="1:20" x14ac:dyDescent="0.25">
      <c r="A17" s="20" t="s">
        <v>19</v>
      </c>
      <c r="B17" s="21">
        <v>4881.4063239254892</v>
      </c>
      <c r="C17" s="22">
        <v>560.97340462433817</v>
      </c>
      <c r="D17" s="22">
        <v>154.63272117000071</v>
      </c>
      <c r="E17" s="22">
        <v>4681.0882486913351</v>
      </c>
      <c r="F17" s="22">
        <v>205.44773315326114</v>
      </c>
      <c r="G17" s="22">
        <v>5156.0081300636757</v>
      </c>
      <c r="H17" s="22">
        <v>5332.8455687267724</v>
      </c>
      <c r="I17" s="22">
        <v>2566.0800492520907</v>
      </c>
      <c r="J17" s="22">
        <v>2585.3718520264747</v>
      </c>
      <c r="K17" s="22">
        <v>1541.8604613110251</v>
      </c>
      <c r="L17" s="22">
        <v>4786.7262481098587</v>
      </c>
      <c r="M17" s="22">
        <v>15729.667018717255</v>
      </c>
      <c r="N17" s="22">
        <v>6798.398787547816</v>
      </c>
      <c r="O17" s="22">
        <v>3184.3149130546112</v>
      </c>
      <c r="P17" s="22">
        <v>3546.3365511578641</v>
      </c>
      <c r="Q17" s="22">
        <v>59.852239621391966</v>
      </c>
      <c r="R17" s="23">
        <v>4.9897488467452593</v>
      </c>
      <c r="S17" s="24">
        <f t="shared" si="0"/>
        <v>61776.000000000007</v>
      </c>
      <c r="T17" s="106">
        <v>13737</v>
      </c>
    </row>
    <row r="18" spans="1:20" x14ac:dyDescent="0.25">
      <c r="A18" s="20" t="s">
        <v>20</v>
      </c>
      <c r="B18" s="21">
        <v>6871.3815355728711</v>
      </c>
      <c r="C18" s="22">
        <v>13442.917022071093</v>
      </c>
      <c r="D18" s="22">
        <v>327.75762555433931</v>
      </c>
      <c r="E18" s="22">
        <v>12990.667764140933</v>
      </c>
      <c r="F18" s="22">
        <v>654.28853253024704</v>
      </c>
      <c r="G18" s="22">
        <v>11906.819514257128</v>
      </c>
      <c r="H18" s="22">
        <v>18109.967309026913</v>
      </c>
      <c r="I18" s="22">
        <v>4537.6917520071356</v>
      </c>
      <c r="J18" s="22">
        <v>7393.0437039404642</v>
      </c>
      <c r="K18" s="22">
        <v>5624.0787915622395</v>
      </c>
      <c r="L18" s="22">
        <v>13170.002582882938</v>
      </c>
      <c r="M18" s="22">
        <v>28317.942224755068</v>
      </c>
      <c r="N18" s="22">
        <v>8633.8707681136621</v>
      </c>
      <c r="O18" s="22">
        <v>5038.6975356168732</v>
      </c>
      <c r="P18" s="22">
        <v>7373.2135236572412</v>
      </c>
      <c r="Q18" s="22">
        <v>112.65952340344819</v>
      </c>
      <c r="R18" s="23">
        <v>1.000290907398357</v>
      </c>
      <c r="S18" s="24">
        <f t="shared" si="0"/>
        <v>144505.99999999997</v>
      </c>
      <c r="T18" s="106">
        <v>17561</v>
      </c>
    </row>
    <row r="19" spans="1:20" x14ac:dyDescent="0.25">
      <c r="A19" s="20" t="s">
        <v>21</v>
      </c>
      <c r="B19" s="21">
        <v>626.39013579312336</v>
      </c>
      <c r="C19" s="22">
        <v>801.08719053427262</v>
      </c>
      <c r="D19" s="22">
        <v>98.31023813581659</v>
      </c>
      <c r="E19" s="22">
        <v>356.00545609486306</v>
      </c>
      <c r="F19" s="22">
        <v>241.66183882065789</v>
      </c>
      <c r="G19" s="22">
        <v>966.97799928370273</v>
      </c>
      <c r="H19" s="22">
        <v>1874.4196303079643</v>
      </c>
      <c r="I19" s="22">
        <v>276.46886168731476</v>
      </c>
      <c r="J19" s="22">
        <v>617.69309332469356</v>
      </c>
      <c r="K19" s="22">
        <v>385.6498076522987</v>
      </c>
      <c r="L19" s="22">
        <v>1178.5034182863992</v>
      </c>
      <c r="M19" s="22">
        <v>7249.4120550667631</v>
      </c>
      <c r="N19" s="22">
        <v>1376.8540265574838</v>
      </c>
      <c r="O19" s="22">
        <v>551.44592762872867</v>
      </c>
      <c r="P19" s="22">
        <v>996.11273439912043</v>
      </c>
      <c r="Q19" s="22">
        <v>4.0075864267965153</v>
      </c>
      <c r="R19" s="23">
        <v>0</v>
      </c>
      <c r="S19" s="24">
        <f t="shared" si="0"/>
        <v>17601</v>
      </c>
      <c r="T19" s="106">
        <v>3033</v>
      </c>
    </row>
    <row r="20" spans="1:20" x14ac:dyDescent="0.25">
      <c r="A20" s="20" t="s">
        <v>22</v>
      </c>
      <c r="B20" s="21">
        <v>724.05888581925558</v>
      </c>
      <c r="C20" s="22">
        <v>1805.4461083266519</v>
      </c>
      <c r="D20" s="22">
        <v>1596.5553641360452</v>
      </c>
      <c r="E20" s="22">
        <v>4875.1563976860471</v>
      </c>
      <c r="F20" s="22">
        <v>341.34784782821833</v>
      </c>
      <c r="G20" s="22">
        <v>4636.9335667279938</v>
      </c>
      <c r="H20" s="22">
        <v>5755.2501986930656</v>
      </c>
      <c r="I20" s="22">
        <v>3253.9209686070717</v>
      </c>
      <c r="J20" s="22">
        <v>4124.887617009741</v>
      </c>
      <c r="K20" s="22">
        <v>1210.7751394312013</v>
      </c>
      <c r="L20" s="22">
        <v>4220.34364499403</v>
      </c>
      <c r="M20" s="22">
        <v>7509.9730400327589</v>
      </c>
      <c r="N20" s="22">
        <v>2140.9527744934621</v>
      </c>
      <c r="O20" s="22">
        <v>1009.8533754751041</v>
      </c>
      <c r="P20" s="22">
        <v>2554.6028301505903</v>
      </c>
      <c r="Q20" s="22">
        <v>5.9828287663727115</v>
      </c>
      <c r="R20" s="23">
        <v>4.9594118223816626</v>
      </c>
      <c r="S20" s="24">
        <f t="shared" si="0"/>
        <v>45770.999999999978</v>
      </c>
      <c r="T20" s="106">
        <v>7181</v>
      </c>
    </row>
    <row r="21" spans="1:20" ht="15.75" thickBot="1" x14ac:dyDescent="0.3">
      <c r="A21" s="26" t="s">
        <v>23</v>
      </c>
      <c r="B21" s="27">
        <v>39609.941831039119</v>
      </c>
      <c r="C21" s="28">
        <v>2541.0267603897769</v>
      </c>
      <c r="D21" s="28">
        <v>8781.771255891088</v>
      </c>
      <c r="E21" s="28">
        <v>138731.36225361004</v>
      </c>
      <c r="F21" s="28">
        <v>7244.0767789213842</v>
      </c>
      <c r="G21" s="28">
        <v>198172.41698302701</v>
      </c>
      <c r="H21" s="28">
        <v>254062.39658391604</v>
      </c>
      <c r="I21" s="28">
        <v>77827.518986736264</v>
      </c>
      <c r="J21" s="28">
        <v>105690.81704785107</v>
      </c>
      <c r="K21" s="28">
        <v>122649.8002430574</v>
      </c>
      <c r="L21" s="28">
        <v>316187.34380507783</v>
      </c>
      <c r="M21" s="28">
        <v>223779.06479202671</v>
      </c>
      <c r="N21" s="28">
        <v>110282.59003381801</v>
      </c>
      <c r="O21" s="28">
        <v>62581.331308189874</v>
      </c>
      <c r="P21" s="28">
        <v>175950.39187251599</v>
      </c>
      <c r="Q21" s="28">
        <v>14071.647671289958</v>
      </c>
      <c r="R21" s="29">
        <v>473.50179264221202</v>
      </c>
      <c r="S21" s="30">
        <f t="shared" si="0"/>
        <v>1858636.9999999998</v>
      </c>
      <c r="T21" s="107">
        <v>161366</v>
      </c>
    </row>
    <row r="22" spans="1:20" ht="15.75" thickBot="1" x14ac:dyDescent="0.3">
      <c r="A22" s="32" t="s">
        <v>24</v>
      </c>
      <c r="B22" s="33">
        <f t="shared" ref="B22:T22" si="1">SUM(B6:B21)</f>
        <v>161592.67503373575</v>
      </c>
      <c r="C22" s="33">
        <f t="shared" si="1"/>
        <v>23992.589465818583</v>
      </c>
      <c r="D22" s="33">
        <f t="shared" si="1"/>
        <v>62361.707920196139</v>
      </c>
      <c r="E22" s="33">
        <f t="shared" si="1"/>
        <v>260161.2315818877</v>
      </c>
      <c r="F22" s="33">
        <f t="shared" si="1"/>
        <v>16974.808860967547</v>
      </c>
      <c r="G22" s="33">
        <f t="shared" si="1"/>
        <v>404131.07941188617</v>
      </c>
      <c r="H22" s="33">
        <f t="shared" si="1"/>
        <v>450239.89073088684</v>
      </c>
      <c r="I22" s="33">
        <f t="shared" si="1"/>
        <v>145169.20890468475</v>
      </c>
      <c r="J22" s="33">
        <f t="shared" si="1"/>
        <v>195295.3918581804</v>
      </c>
      <c r="K22" s="33">
        <f t="shared" si="1"/>
        <v>175316.91422114227</v>
      </c>
      <c r="L22" s="33">
        <f t="shared" si="1"/>
        <v>494146.7929836621</v>
      </c>
      <c r="M22" s="33">
        <f t="shared" si="1"/>
        <v>587853.8474340057</v>
      </c>
      <c r="N22" s="33">
        <f t="shared" si="1"/>
        <v>247776.37669787163</v>
      </c>
      <c r="O22" s="33">
        <f t="shared" si="1"/>
        <v>118709.78754191403</v>
      </c>
      <c r="P22" s="33">
        <f t="shared" si="1"/>
        <v>291803.59077944496</v>
      </c>
      <c r="Q22" s="33">
        <f t="shared" si="1"/>
        <v>25853.796710155875</v>
      </c>
      <c r="R22" s="33">
        <f t="shared" si="1"/>
        <v>687.30986355945504</v>
      </c>
      <c r="S22" s="34">
        <f t="shared" si="1"/>
        <v>3662067</v>
      </c>
      <c r="T22" s="33">
        <f t="shared" si="1"/>
        <v>425137</v>
      </c>
    </row>
    <row r="24" spans="1:20" ht="18.75" x14ac:dyDescent="0.3">
      <c r="A24" s="104" t="s">
        <v>25</v>
      </c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</row>
    <row r="25" spans="1:20" ht="19.5" thickBot="1" x14ac:dyDescent="0.35">
      <c r="A25" s="104" t="s">
        <v>28</v>
      </c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</row>
    <row r="26" spans="1:20" x14ac:dyDescent="0.25">
      <c r="A26" s="2" t="s">
        <v>0</v>
      </c>
      <c r="B26" s="3" t="s">
        <v>30</v>
      </c>
      <c r="C26" s="4" t="s">
        <v>31</v>
      </c>
      <c r="D26" s="4" t="s">
        <v>32</v>
      </c>
      <c r="E26" s="4" t="s">
        <v>1</v>
      </c>
      <c r="F26" s="4" t="s">
        <v>2</v>
      </c>
      <c r="G26" s="4" t="s">
        <v>33</v>
      </c>
      <c r="H26" s="4" t="s">
        <v>3</v>
      </c>
      <c r="I26" s="4" t="s">
        <v>34</v>
      </c>
      <c r="J26" s="5" t="s">
        <v>4</v>
      </c>
      <c r="K26" s="5" t="s">
        <v>35</v>
      </c>
      <c r="L26" s="5" t="s">
        <v>6</v>
      </c>
      <c r="M26" s="5" t="s">
        <v>36</v>
      </c>
      <c r="N26" s="5" t="s">
        <v>37</v>
      </c>
      <c r="O26" s="5" t="s">
        <v>5</v>
      </c>
      <c r="P26" s="5" t="s">
        <v>38</v>
      </c>
      <c r="Q26" s="5" t="s">
        <v>39</v>
      </c>
      <c r="R26" s="5" t="s">
        <v>40</v>
      </c>
      <c r="S26" s="6" t="s">
        <v>52</v>
      </c>
      <c r="T26" s="7" t="s">
        <v>54</v>
      </c>
    </row>
    <row r="27" spans="1:20" ht="15.75" thickBot="1" x14ac:dyDescent="0.3">
      <c r="A27" s="8"/>
      <c r="B27" s="9" t="s">
        <v>41</v>
      </c>
      <c r="C27" s="10" t="s">
        <v>41</v>
      </c>
      <c r="D27" s="10" t="s">
        <v>42</v>
      </c>
      <c r="E27" s="10" t="s">
        <v>43</v>
      </c>
      <c r="F27" s="10" t="s">
        <v>8</v>
      </c>
      <c r="G27" s="10" t="s">
        <v>41</v>
      </c>
      <c r="H27" s="10" t="s">
        <v>41</v>
      </c>
      <c r="I27" s="10" t="s">
        <v>44</v>
      </c>
      <c r="J27" s="11" t="s">
        <v>41</v>
      </c>
      <c r="K27" s="11" t="s">
        <v>45</v>
      </c>
      <c r="L27" s="11" t="s">
        <v>46</v>
      </c>
      <c r="M27" s="11" t="s">
        <v>47</v>
      </c>
      <c r="N27" s="11" t="s">
        <v>41</v>
      </c>
      <c r="O27" s="11" t="s">
        <v>48</v>
      </c>
      <c r="P27" s="11" t="s">
        <v>49</v>
      </c>
      <c r="Q27" s="11" t="s">
        <v>50</v>
      </c>
      <c r="R27" s="11" t="s">
        <v>51</v>
      </c>
      <c r="S27" s="12" t="s">
        <v>53</v>
      </c>
      <c r="T27" s="13" t="s">
        <v>55</v>
      </c>
    </row>
    <row r="28" spans="1:20" x14ac:dyDescent="0.25">
      <c r="A28" s="14" t="s">
        <v>9</v>
      </c>
      <c r="B28" s="15">
        <v>105</v>
      </c>
      <c r="C28" s="16">
        <v>78</v>
      </c>
      <c r="D28" s="16">
        <v>0</v>
      </c>
      <c r="E28" s="16">
        <v>481</v>
      </c>
      <c r="F28" s="16">
        <v>53</v>
      </c>
      <c r="G28" s="16">
        <v>506</v>
      </c>
      <c r="H28" s="16">
        <v>2280</v>
      </c>
      <c r="I28" s="16">
        <v>743</v>
      </c>
      <c r="J28" s="16">
        <v>549</v>
      </c>
      <c r="K28" s="16">
        <v>64</v>
      </c>
      <c r="L28" s="16">
        <v>795</v>
      </c>
      <c r="M28" s="16">
        <v>647</v>
      </c>
      <c r="N28" s="16">
        <v>644</v>
      </c>
      <c r="O28" s="16">
        <v>663</v>
      </c>
      <c r="P28" s="16">
        <v>531</v>
      </c>
      <c r="Q28" s="16">
        <v>10</v>
      </c>
      <c r="R28" s="17">
        <v>0</v>
      </c>
      <c r="S28" s="18">
        <v>8149</v>
      </c>
      <c r="T28" s="19">
        <v>3752</v>
      </c>
    </row>
    <row r="29" spans="1:20" x14ac:dyDescent="0.25">
      <c r="A29" s="20" t="s">
        <v>10</v>
      </c>
      <c r="B29" s="21">
        <v>19</v>
      </c>
      <c r="C29" s="22">
        <v>223</v>
      </c>
      <c r="D29" s="22">
        <v>0</v>
      </c>
      <c r="E29" s="22">
        <v>1225</v>
      </c>
      <c r="F29" s="22">
        <v>84</v>
      </c>
      <c r="G29" s="22">
        <v>1498</v>
      </c>
      <c r="H29" s="22">
        <v>1989</v>
      </c>
      <c r="I29" s="22">
        <v>869</v>
      </c>
      <c r="J29" s="22">
        <v>1170</v>
      </c>
      <c r="K29" s="22">
        <v>41</v>
      </c>
      <c r="L29" s="22">
        <v>1176</v>
      </c>
      <c r="M29" s="22">
        <v>1329</v>
      </c>
      <c r="N29" s="22">
        <v>1359</v>
      </c>
      <c r="O29" s="22">
        <v>1276</v>
      </c>
      <c r="P29" s="22">
        <v>954</v>
      </c>
      <c r="Q29" s="22">
        <v>82</v>
      </c>
      <c r="R29" s="23">
        <v>46</v>
      </c>
      <c r="S29" s="24">
        <v>13340</v>
      </c>
      <c r="T29" s="25">
        <v>6468</v>
      </c>
    </row>
    <row r="30" spans="1:20" x14ac:dyDescent="0.25">
      <c r="A30" s="20" t="s">
        <v>11</v>
      </c>
      <c r="B30" s="21">
        <v>69</v>
      </c>
      <c r="C30" s="22">
        <v>57</v>
      </c>
      <c r="D30" s="22">
        <v>0</v>
      </c>
      <c r="E30" s="22">
        <v>1165</v>
      </c>
      <c r="F30" s="22">
        <v>928</v>
      </c>
      <c r="G30" s="22">
        <v>2954</v>
      </c>
      <c r="H30" s="22">
        <v>4306</v>
      </c>
      <c r="I30" s="22">
        <v>1380</v>
      </c>
      <c r="J30" s="22">
        <v>2860</v>
      </c>
      <c r="K30" s="22">
        <v>114</v>
      </c>
      <c r="L30" s="22">
        <v>3555</v>
      </c>
      <c r="M30" s="22">
        <v>3307</v>
      </c>
      <c r="N30" s="22">
        <v>3819</v>
      </c>
      <c r="O30" s="22">
        <v>5738</v>
      </c>
      <c r="P30" s="22">
        <v>3778</v>
      </c>
      <c r="Q30" s="22">
        <v>13</v>
      </c>
      <c r="R30" s="23">
        <v>0</v>
      </c>
      <c r="S30" s="24">
        <v>34043</v>
      </c>
      <c r="T30" s="25">
        <v>12892</v>
      </c>
    </row>
    <row r="31" spans="1:20" x14ac:dyDescent="0.25">
      <c r="A31" s="20" t="s">
        <v>12</v>
      </c>
      <c r="B31" s="21">
        <v>276</v>
      </c>
      <c r="C31" s="22">
        <v>117</v>
      </c>
      <c r="D31" s="22">
        <v>0</v>
      </c>
      <c r="E31" s="22">
        <v>479</v>
      </c>
      <c r="F31" s="22">
        <v>16</v>
      </c>
      <c r="G31" s="22">
        <v>791</v>
      </c>
      <c r="H31" s="22">
        <v>1440</v>
      </c>
      <c r="I31" s="22">
        <v>537</v>
      </c>
      <c r="J31" s="22">
        <v>809</v>
      </c>
      <c r="K31" s="22">
        <v>46</v>
      </c>
      <c r="L31" s="22">
        <v>737</v>
      </c>
      <c r="M31" s="22">
        <v>1842</v>
      </c>
      <c r="N31" s="22">
        <v>597</v>
      </c>
      <c r="O31" s="22">
        <v>1176</v>
      </c>
      <c r="P31" s="22">
        <v>589</v>
      </c>
      <c r="Q31" s="22">
        <v>1</v>
      </c>
      <c r="R31" s="23">
        <v>0</v>
      </c>
      <c r="S31" s="24">
        <v>9453</v>
      </c>
      <c r="T31" s="25">
        <v>1517</v>
      </c>
    </row>
    <row r="32" spans="1:20" x14ac:dyDescent="0.25">
      <c r="A32" s="20" t="s">
        <v>13</v>
      </c>
      <c r="B32" s="21">
        <v>1320</v>
      </c>
      <c r="C32" s="22">
        <v>7</v>
      </c>
      <c r="D32" s="22">
        <v>0</v>
      </c>
      <c r="E32" s="22">
        <v>899</v>
      </c>
      <c r="F32" s="22">
        <v>67</v>
      </c>
      <c r="G32" s="22">
        <v>1261</v>
      </c>
      <c r="H32" s="22">
        <v>4890</v>
      </c>
      <c r="I32" s="22">
        <v>787</v>
      </c>
      <c r="J32" s="22">
        <v>1716</v>
      </c>
      <c r="K32" s="22">
        <v>90</v>
      </c>
      <c r="L32" s="22">
        <v>1873</v>
      </c>
      <c r="M32" s="22">
        <v>8327</v>
      </c>
      <c r="N32" s="22">
        <v>2812</v>
      </c>
      <c r="O32" s="22">
        <v>7147</v>
      </c>
      <c r="P32" s="22">
        <v>941</v>
      </c>
      <c r="Q32" s="22">
        <v>8</v>
      </c>
      <c r="R32" s="23">
        <v>0</v>
      </c>
      <c r="S32" s="24">
        <v>32145</v>
      </c>
      <c r="T32" s="25">
        <v>11659</v>
      </c>
    </row>
    <row r="33" spans="1:20" x14ac:dyDescent="0.25">
      <c r="A33" s="20" t="s">
        <v>14</v>
      </c>
      <c r="B33" s="21">
        <v>2037</v>
      </c>
      <c r="C33" s="22">
        <v>290</v>
      </c>
      <c r="D33" s="22">
        <v>0</v>
      </c>
      <c r="E33" s="22">
        <v>3489</v>
      </c>
      <c r="F33" s="22">
        <v>138</v>
      </c>
      <c r="G33" s="22">
        <v>3734</v>
      </c>
      <c r="H33" s="22">
        <v>10813</v>
      </c>
      <c r="I33" s="22">
        <v>1120</v>
      </c>
      <c r="J33" s="22">
        <v>5691</v>
      </c>
      <c r="K33" s="22">
        <v>260</v>
      </c>
      <c r="L33" s="22">
        <v>3343</v>
      </c>
      <c r="M33" s="22">
        <v>7695</v>
      </c>
      <c r="N33" s="22">
        <v>4541</v>
      </c>
      <c r="O33" s="22">
        <v>4166</v>
      </c>
      <c r="P33" s="22">
        <v>1284</v>
      </c>
      <c r="Q33" s="22">
        <v>418</v>
      </c>
      <c r="R33" s="23">
        <v>2</v>
      </c>
      <c r="S33" s="24">
        <v>49021</v>
      </c>
      <c r="T33" s="25">
        <v>22507</v>
      </c>
    </row>
    <row r="34" spans="1:20" x14ac:dyDescent="0.25">
      <c r="A34" s="20" t="s">
        <v>15</v>
      </c>
      <c r="B34" s="21">
        <v>323</v>
      </c>
      <c r="C34" s="22">
        <v>14</v>
      </c>
      <c r="D34" s="22">
        <v>0</v>
      </c>
      <c r="E34" s="22">
        <v>692</v>
      </c>
      <c r="F34" s="22">
        <v>41</v>
      </c>
      <c r="G34" s="22">
        <v>632</v>
      </c>
      <c r="H34" s="22">
        <v>3221</v>
      </c>
      <c r="I34" s="22">
        <v>791</v>
      </c>
      <c r="J34" s="22">
        <v>905</v>
      </c>
      <c r="K34" s="22">
        <v>143</v>
      </c>
      <c r="L34" s="22">
        <v>2565</v>
      </c>
      <c r="M34" s="22">
        <v>1783</v>
      </c>
      <c r="N34" s="22">
        <v>6589</v>
      </c>
      <c r="O34" s="22">
        <v>875</v>
      </c>
      <c r="P34" s="22">
        <v>9502</v>
      </c>
      <c r="Q34" s="22">
        <v>14</v>
      </c>
      <c r="R34" s="23">
        <v>0</v>
      </c>
      <c r="S34" s="24">
        <v>28090</v>
      </c>
      <c r="T34" s="25">
        <v>8257</v>
      </c>
    </row>
    <row r="35" spans="1:20" x14ac:dyDescent="0.25">
      <c r="A35" s="20" t="s">
        <v>16</v>
      </c>
      <c r="B35" s="21">
        <v>10524</v>
      </c>
      <c r="C35" s="22">
        <v>172</v>
      </c>
      <c r="D35" s="22">
        <v>0</v>
      </c>
      <c r="E35" s="22">
        <v>8391</v>
      </c>
      <c r="F35" s="22">
        <v>463</v>
      </c>
      <c r="G35" s="22">
        <v>4556</v>
      </c>
      <c r="H35" s="22">
        <v>9901</v>
      </c>
      <c r="I35" s="22">
        <v>1156</v>
      </c>
      <c r="J35" s="22">
        <v>3515</v>
      </c>
      <c r="K35" s="22">
        <v>406</v>
      </c>
      <c r="L35" s="22">
        <v>2094</v>
      </c>
      <c r="M35" s="22">
        <v>12212</v>
      </c>
      <c r="N35" s="22">
        <v>4979</v>
      </c>
      <c r="O35" s="22">
        <v>3150</v>
      </c>
      <c r="P35" s="22">
        <v>6395</v>
      </c>
      <c r="Q35" s="22">
        <v>9</v>
      </c>
      <c r="R35" s="23">
        <v>0</v>
      </c>
      <c r="S35" s="24">
        <v>67923</v>
      </c>
      <c r="T35" s="25">
        <v>17545</v>
      </c>
    </row>
    <row r="36" spans="1:20" x14ac:dyDescent="0.25">
      <c r="A36" s="20" t="s">
        <v>56</v>
      </c>
      <c r="B36" s="21">
        <v>1337</v>
      </c>
      <c r="C36" s="22">
        <v>42</v>
      </c>
      <c r="D36" s="22">
        <v>0</v>
      </c>
      <c r="E36" s="22">
        <v>1316</v>
      </c>
      <c r="F36" s="22">
        <v>150</v>
      </c>
      <c r="G36" s="22">
        <v>422</v>
      </c>
      <c r="H36" s="22">
        <v>2759</v>
      </c>
      <c r="I36" s="22">
        <v>917</v>
      </c>
      <c r="J36" s="22">
        <v>1064</v>
      </c>
      <c r="K36" s="22">
        <v>76</v>
      </c>
      <c r="L36" s="22">
        <v>518</v>
      </c>
      <c r="M36" s="22">
        <v>3246</v>
      </c>
      <c r="N36" s="22">
        <v>1486</v>
      </c>
      <c r="O36" s="22">
        <v>1093</v>
      </c>
      <c r="P36" s="22">
        <v>718</v>
      </c>
      <c r="Q36" s="22">
        <v>9</v>
      </c>
      <c r="R36" s="23">
        <v>0</v>
      </c>
      <c r="S36" s="24">
        <v>15153</v>
      </c>
      <c r="T36" s="25">
        <v>13486</v>
      </c>
    </row>
    <row r="37" spans="1:20" x14ac:dyDescent="0.25">
      <c r="A37" s="20" t="s">
        <v>17</v>
      </c>
      <c r="B37" s="21">
        <v>8329</v>
      </c>
      <c r="C37" s="22">
        <v>536</v>
      </c>
      <c r="D37" s="22">
        <v>0</v>
      </c>
      <c r="E37" s="22">
        <v>12491</v>
      </c>
      <c r="F37" s="22">
        <v>550</v>
      </c>
      <c r="G37" s="22">
        <v>5598</v>
      </c>
      <c r="H37" s="22">
        <v>14520</v>
      </c>
      <c r="I37" s="22">
        <v>2583</v>
      </c>
      <c r="J37" s="22">
        <v>6562</v>
      </c>
      <c r="K37" s="22">
        <v>700</v>
      </c>
      <c r="L37" s="22">
        <v>5491</v>
      </c>
      <c r="M37" s="22">
        <v>16168</v>
      </c>
      <c r="N37" s="22">
        <v>7398</v>
      </c>
      <c r="O37" s="22">
        <v>5793</v>
      </c>
      <c r="P37" s="22">
        <v>6209</v>
      </c>
      <c r="Q37" s="22">
        <v>37</v>
      </c>
      <c r="R37" s="23">
        <v>0</v>
      </c>
      <c r="S37" s="24">
        <v>92965</v>
      </c>
      <c r="T37" s="25">
        <v>28016</v>
      </c>
    </row>
    <row r="38" spans="1:20" x14ac:dyDescent="0.25">
      <c r="A38" s="20" t="s">
        <v>18</v>
      </c>
      <c r="B38" s="21">
        <v>3849</v>
      </c>
      <c r="C38" s="22">
        <v>95</v>
      </c>
      <c r="D38" s="22">
        <v>0</v>
      </c>
      <c r="E38" s="22">
        <v>2657</v>
      </c>
      <c r="F38" s="22">
        <v>69</v>
      </c>
      <c r="G38" s="22">
        <v>2787</v>
      </c>
      <c r="H38" s="22">
        <v>5368</v>
      </c>
      <c r="I38" s="22">
        <v>668</v>
      </c>
      <c r="J38" s="22">
        <v>4667</v>
      </c>
      <c r="K38" s="22">
        <v>114</v>
      </c>
      <c r="L38" s="22">
        <v>1813</v>
      </c>
      <c r="M38" s="22">
        <v>18740</v>
      </c>
      <c r="N38" s="22">
        <v>10266</v>
      </c>
      <c r="O38" s="22">
        <v>2841</v>
      </c>
      <c r="P38" s="22">
        <v>2287</v>
      </c>
      <c r="Q38" s="22">
        <v>45</v>
      </c>
      <c r="R38" s="23">
        <v>0</v>
      </c>
      <c r="S38" s="24">
        <v>56266</v>
      </c>
      <c r="T38" s="25">
        <v>15949</v>
      </c>
    </row>
    <row r="39" spans="1:20" x14ac:dyDescent="0.25">
      <c r="A39" s="20" t="s">
        <v>19</v>
      </c>
      <c r="B39" s="21">
        <v>2682</v>
      </c>
      <c r="C39" s="22">
        <v>328</v>
      </c>
      <c r="D39" s="22">
        <v>0</v>
      </c>
      <c r="E39" s="22">
        <v>3244</v>
      </c>
      <c r="F39" s="22">
        <v>145</v>
      </c>
      <c r="G39" s="22">
        <v>596</v>
      </c>
      <c r="H39" s="22">
        <v>2356</v>
      </c>
      <c r="I39" s="22">
        <v>245</v>
      </c>
      <c r="J39" s="22">
        <v>4322</v>
      </c>
      <c r="K39" s="22">
        <v>70</v>
      </c>
      <c r="L39" s="22">
        <v>598</v>
      </c>
      <c r="M39" s="22">
        <v>4292</v>
      </c>
      <c r="N39" s="22">
        <v>1188</v>
      </c>
      <c r="O39" s="22">
        <v>834</v>
      </c>
      <c r="P39" s="22">
        <v>882</v>
      </c>
      <c r="Q39" s="22">
        <v>12</v>
      </c>
      <c r="R39" s="23">
        <v>0</v>
      </c>
      <c r="S39" s="24">
        <v>21794</v>
      </c>
      <c r="T39" s="25">
        <v>5344</v>
      </c>
    </row>
    <row r="40" spans="1:20" x14ac:dyDescent="0.25">
      <c r="A40" s="20" t="s">
        <v>20</v>
      </c>
      <c r="B40" s="21">
        <v>3489</v>
      </c>
      <c r="C40" s="22">
        <v>5021</v>
      </c>
      <c r="D40" s="22">
        <v>0</v>
      </c>
      <c r="E40" s="22">
        <v>4918</v>
      </c>
      <c r="F40" s="22">
        <v>530</v>
      </c>
      <c r="G40" s="22">
        <v>2181</v>
      </c>
      <c r="H40" s="22">
        <v>11646</v>
      </c>
      <c r="I40" s="22">
        <v>1806</v>
      </c>
      <c r="J40" s="22">
        <v>6076</v>
      </c>
      <c r="K40" s="22">
        <v>167</v>
      </c>
      <c r="L40" s="22">
        <v>3685</v>
      </c>
      <c r="M40" s="22">
        <v>12278</v>
      </c>
      <c r="N40" s="22">
        <v>10980</v>
      </c>
      <c r="O40" s="22">
        <v>5498</v>
      </c>
      <c r="P40" s="22">
        <v>2558</v>
      </c>
      <c r="Q40" s="22">
        <v>59</v>
      </c>
      <c r="R40" s="23">
        <v>15</v>
      </c>
      <c r="S40" s="24">
        <v>70907</v>
      </c>
      <c r="T40" s="25">
        <v>15618</v>
      </c>
    </row>
    <row r="41" spans="1:20" x14ac:dyDescent="0.25">
      <c r="A41" s="20" t="s">
        <v>21</v>
      </c>
      <c r="B41" s="21">
        <v>12</v>
      </c>
      <c r="C41" s="22">
        <v>271</v>
      </c>
      <c r="D41" s="22">
        <v>0</v>
      </c>
      <c r="E41" s="22">
        <v>220</v>
      </c>
      <c r="F41" s="22">
        <v>4</v>
      </c>
      <c r="G41" s="22">
        <v>182</v>
      </c>
      <c r="H41" s="22">
        <v>814</v>
      </c>
      <c r="I41" s="22">
        <v>39</v>
      </c>
      <c r="J41" s="22">
        <v>329</v>
      </c>
      <c r="K41" s="22">
        <v>8</v>
      </c>
      <c r="L41" s="22">
        <v>96</v>
      </c>
      <c r="M41" s="22">
        <v>2349</v>
      </c>
      <c r="N41" s="22">
        <v>460</v>
      </c>
      <c r="O41" s="22">
        <v>241</v>
      </c>
      <c r="P41" s="22">
        <v>285</v>
      </c>
      <c r="Q41" s="22">
        <v>0</v>
      </c>
      <c r="R41" s="23">
        <v>0</v>
      </c>
      <c r="S41" s="24">
        <v>5310</v>
      </c>
      <c r="T41" s="25">
        <v>801</v>
      </c>
    </row>
    <row r="42" spans="1:20" x14ac:dyDescent="0.25">
      <c r="A42" s="20" t="s">
        <v>22</v>
      </c>
      <c r="B42" s="21">
        <v>349</v>
      </c>
      <c r="C42" s="22">
        <v>175</v>
      </c>
      <c r="D42" s="22">
        <v>0</v>
      </c>
      <c r="E42" s="22">
        <v>912</v>
      </c>
      <c r="F42" s="22">
        <v>5</v>
      </c>
      <c r="G42" s="22">
        <v>259</v>
      </c>
      <c r="H42" s="22">
        <v>2127</v>
      </c>
      <c r="I42" s="22">
        <v>357</v>
      </c>
      <c r="J42" s="22">
        <v>791</v>
      </c>
      <c r="K42" s="22">
        <v>47</v>
      </c>
      <c r="L42" s="22">
        <v>477</v>
      </c>
      <c r="M42" s="22">
        <v>1167</v>
      </c>
      <c r="N42" s="22">
        <v>1438</v>
      </c>
      <c r="O42" s="22">
        <v>5859</v>
      </c>
      <c r="P42" s="22">
        <v>821</v>
      </c>
      <c r="Q42" s="22">
        <v>1</v>
      </c>
      <c r="R42" s="23">
        <v>10</v>
      </c>
      <c r="S42" s="24">
        <v>14795</v>
      </c>
      <c r="T42" s="25">
        <v>4744</v>
      </c>
    </row>
    <row r="43" spans="1:20" ht="15.75" thickBot="1" x14ac:dyDescent="0.3">
      <c r="A43" s="26" t="s">
        <v>23</v>
      </c>
      <c r="B43" s="27">
        <v>8665</v>
      </c>
      <c r="C43" s="28">
        <v>2182</v>
      </c>
      <c r="D43" s="28">
        <v>0</v>
      </c>
      <c r="E43" s="28">
        <v>46987</v>
      </c>
      <c r="F43" s="28">
        <v>1284</v>
      </c>
      <c r="G43" s="28">
        <v>20815</v>
      </c>
      <c r="H43" s="28">
        <v>157496</v>
      </c>
      <c r="I43" s="28">
        <v>20407</v>
      </c>
      <c r="J43" s="28">
        <v>55179</v>
      </c>
      <c r="K43" s="28">
        <v>7693</v>
      </c>
      <c r="L43" s="28">
        <v>60043</v>
      </c>
      <c r="M43" s="28">
        <v>39823</v>
      </c>
      <c r="N43" s="28">
        <v>39418</v>
      </c>
      <c r="O43" s="28">
        <v>60214</v>
      </c>
      <c r="P43" s="28">
        <v>33193</v>
      </c>
      <c r="Q43" s="28">
        <v>499</v>
      </c>
      <c r="R43" s="29">
        <v>8</v>
      </c>
      <c r="S43" s="30">
        <v>553906</v>
      </c>
      <c r="T43" s="31">
        <v>73549</v>
      </c>
    </row>
    <row r="44" spans="1:20" ht="15.75" thickBot="1" x14ac:dyDescent="0.3">
      <c r="A44" s="32" t="s">
        <v>24</v>
      </c>
      <c r="B44" s="33">
        <v>43385</v>
      </c>
      <c r="C44" s="33">
        <v>9608</v>
      </c>
      <c r="D44" s="33">
        <v>0</v>
      </c>
      <c r="E44" s="33">
        <v>89566</v>
      </c>
      <c r="F44" s="33">
        <v>4527</v>
      </c>
      <c r="G44" s="33">
        <v>48772</v>
      </c>
      <c r="H44" s="33">
        <v>235926</v>
      </c>
      <c r="I44" s="33">
        <v>34405</v>
      </c>
      <c r="J44" s="33">
        <v>96205</v>
      </c>
      <c r="K44" s="33">
        <v>10039</v>
      </c>
      <c r="L44" s="33">
        <v>88859</v>
      </c>
      <c r="M44" s="33">
        <v>135205</v>
      </c>
      <c r="N44" s="33">
        <v>97974</v>
      </c>
      <c r="O44" s="33">
        <v>106564</v>
      </c>
      <c r="P44" s="33">
        <v>70927</v>
      </c>
      <c r="Q44" s="33">
        <v>1217</v>
      </c>
      <c r="R44" s="33">
        <v>81</v>
      </c>
      <c r="S44" s="34">
        <v>1073260</v>
      </c>
      <c r="T44" s="33">
        <v>242104</v>
      </c>
    </row>
    <row r="46" spans="1:20" ht="18.75" x14ac:dyDescent="0.3">
      <c r="A46" s="104" t="s">
        <v>25</v>
      </c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</row>
    <row r="47" spans="1:20" ht="19.5" thickBot="1" x14ac:dyDescent="0.35">
      <c r="A47" s="104" t="s">
        <v>29</v>
      </c>
      <c r="B47" s="104"/>
      <c r="C47" s="104"/>
      <c r="D47" s="104"/>
      <c r="E47" s="104"/>
      <c r="F47" s="104"/>
      <c r="G47" s="104"/>
      <c r="H47" s="104"/>
      <c r="I47" s="104"/>
      <c r="J47" s="104"/>
      <c r="K47" s="104"/>
      <c r="L47" s="104"/>
    </row>
    <row r="48" spans="1:20" x14ac:dyDescent="0.25">
      <c r="A48" s="2" t="s">
        <v>0</v>
      </c>
      <c r="B48" s="3" t="s">
        <v>30</v>
      </c>
      <c r="C48" s="4" t="s">
        <v>31</v>
      </c>
      <c r="D48" s="4" t="s">
        <v>32</v>
      </c>
      <c r="E48" s="4" t="s">
        <v>1</v>
      </c>
      <c r="F48" s="4" t="s">
        <v>2</v>
      </c>
      <c r="G48" s="4" t="s">
        <v>33</v>
      </c>
      <c r="H48" s="4" t="s">
        <v>3</v>
      </c>
      <c r="I48" s="4" t="s">
        <v>34</v>
      </c>
      <c r="J48" s="5" t="s">
        <v>4</v>
      </c>
      <c r="K48" s="5" t="s">
        <v>35</v>
      </c>
      <c r="L48" s="5" t="s">
        <v>6</v>
      </c>
      <c r="M48" s="5" t="s">
        <v>36</v>
      </c>
      <c r="N48" s="5" t="s">
        <v>37</v>
      </c>
      <c r="O48" s="5" t="s">
        <v>5</v>
      </c>
      <c r="P48" s="5" t="s">
        <v>38</v>
      </c>
      <c r="Q48" s="5" t="s">
        <v>39</v>
      </c>
      <c r="R48" s="5" t="s">
        <v>40</v>
      </c>
      <c r="S48" s="6" t="s">
        <v>52</v>
      </c>
      <c r="T48" s="7" t="s">
        <v>54</v>
      </c>
    </row>
    <row r="49" spans="1:20" ht="15.75" thickBot="1" x14ac:dyDescent="0.3">
      <c r="A49" s="8"/>
      <c r="B49" s="9" t="s">
        <v>41</v>
      </c>
      <c r="C49" s="10" t="s">
        <v>41</v>
      </c>
      <c r="D49" s="10" t="s">
        <v>42</v>
      </c>
      <c r="E49" s="10" t="s">
        <v>43</v>
      </c>
      <c r="F49" s="10" t="s">
        <v>8</v>
      </c>
      <c r="G49" s="10" t="s">
        <v>41</v>
      </c>
      <c r="H49" s="10" t="s">
        <v>41</v>
      </c>
      <c r="I49" s="10" t="s">
        <v>44</v>
      </c>
      <c r="J49" s="11" t="s">
        <v>41</v>
      </c>
      <c r="K49" s="11" t="s">
        <v>45</v>
      </c>
      <c r="L49" s="11" t="s">
        <v>46</v>
      </c>
      <c r="M49" s="11" t="s">
        <v>47</v>
      </c>
      <c r="N49" s="11" t="s">
        <v>41</v>
      </c>
      <c r="O49" s="11" t="s">
        <v>48</v>
      </c>
      <c r="P49" s="11" t="s">
        <v>49</v>
      </c>
      <c r="Q49" s="11" t="s">
        <v>50</v>
      </c>
      <c r="R49" s="11" t="s">
        <v>51</v>
      </c>
      <c r="S49" s="12" t="s">
        <v>53</v>
      </c>
      <c r="T49" s="13" t="s">
        <v>55</v>
      </c>
    </row>
    <row r="50" spans="1:20" x14ac:dyDescent="0.25">
      <c r="A50" s="14" t="s">
        <v>9</v>
      </c>
      <c r="B50" s="15">
        <v>66</v>
      </c>
      <c r="C50" s="16">
        <v>24</v>
      </c>
      <c r="D50" s="16">
        <v>0</v>
      </c>
      <c r="E50" s="16">
        <v>22</v>
      </c>
      <c r="F50" s="16">
        <v>0</v>
      </c>
      <c r="G50" s="16">
        <v>6</v>
      </c>
      <c r="H50" s="16">
        <v>639</v>
      </c>
      <c r="I50" s="16">
        <v>65</v>
      </c>
      <c r="J50" s="16">
        <v>26</v>
      </c>
      <c r="K50" s="16">
        <v>0</v>
      </c>
      <c r="L50" s="16">
        <v>77</v>
      </c>
      <c r="M50" s="16">
        <v>0</v>
      </c>
      <c r="N50" s="16">
        <v>58</v>
      </c>
      <c r="O50" s="16">
        <v>0</v>
      </c>
      <c r="P50" s="16">
        <v>2</v>
      </c>
      <c r="Q50" s="16">
        <v>0</v>
      </c>
      <c r="R50" s="17">
        <v>0</v>
      </c>
      <c r="S50" s="80">
        <v>985</v>
      </c>
      <c r="T50" s="19">
        <v>169</v>
      </c>
    </row>
    <row r="51" spans="1:20" x14ac:dyDescent="0.25">
      <c r="A51" s="20" t="s">
        <v>10</v>
      </c>
      <c r="B51" s="21">
        <v>30</v>
      </c>
      <c r="C51" s="22">
        <v>0</v>
      </c>
      <c r="D51" s="22">
        <v>0</v>
      </c>
      <c r="E51" s="22">
        <v>45</v>
      </c>
      <c r="F51" s="22">
        <v>0</v>
      </c>
      <c r="G51" s="22">
        <v>9</v>
      </c>
      <c r="H51" s="22">
        <v>332</v>
      </c>
      <c r="I51" s="22">
        <v>18</v>
      </c>
      <c r="J51" s="22">
        <v>482</v>
      </c>
      <c r="K51" s="22">
        <v>9</v>
      </c>
      <c r="L51" s="22">
        <v>164</v>
      </c>
      <c r="M51" s="22">
        <v>0</v>
      </c>
      <c r="N51" s="22">
        <v>131</v>
      </c>
      <c r="O51" s="22">
        <v>0</v>
      </c>
      <c r="P51" s="22">
        <v>45</v>
      </c>
      <c r="Q51" s="22">
        <v>25</v>
      </c>
      <c r="R51" s="23">
        <v>0</v>
      </c>
      <c r="S51" s="81">
        <v>1290</v>
      </c>
      <c r="T51" s="25">
        <v>190</v>
      </c>
    </row>
    <row r="52" spans="1:20" x14ac:dyDescent="0.25">
      <c r="A52" s="20" t="s">
        <v>11</v>
      </c>
      <c r="B52" s="21">
        <v>0</v>
      </c>
      <c r="C52" s="22">
        <v>4</v>
      </c>
      <c r="D52" s="22">
        <v>73</v>
      </c>
      <c r="E52" s="22">
        <v>301</v>
      </c>
      <c r="F52" s="22">
        <v>0</v>
      </c>
      <c r="G52" s="22">
        <v>377</v>
      </c>
      <c r="H52" s="22">
        <v>673</v>
      </c>
      <c r="I52" s="22">
        <v>124</v>
      </c>
      <c r="J52" s="22">
        <v>271</v>
      </c>
      <c r="K52" s="22">
        <v>9</v>
      </c>
      <c r="L52" s="22">
        <v>561</v>
      </c>
      <c r="M52" s="22">
        <v>0</v>
      </c>
      <c r="N52" s="22">
        <v>137</v>
      </c>
      <c r="O52" s="22">
        <v>1</v>
      </c>
      <c r="P52" s="22">
        <v>10</v>
      </c>
      <c r="Q52" s="22">
        <v>10</v>
      </c>
      <c r="R52" s="23">
        <v>0</v>
      </c>
      <c r="S52" s="81">
        <v>2551</v>
      </c>
      <c r="T52" s="25">
        <v>264</v>
      </c>
    </row>
    <row r="53" spans="1:20" x14ac:dyDescent="0.25">
      <c r="A53" s="20" t="s">
        <v>12</v>
      </c>
      <c r="B53" s="21">
        <v>55</v>
      </c>
      <c r="C53" s="22">
        <v>0</v>
      </c>
      <c r="D53" s="22">
        <v>27</v>
      </c>
      <c r="E53" s="22">
        <v>527</v>
      </c>
      <c r="F53" s="22">
        <v>5</v>
      </c>
      <c r="G53" s="22">
        <v>286</v>
      </c>
      <c r="H53" s="22">
        <v>254</v>
      </c>
      <c r="I53" s="22">
        <v>103</v>
      </c>
      <c r="J53" s="22">
        <v>230</v>
      </c>
      <c r="K53" s="22">
        <v>18</v>
      </c>
      <c r="L53" s="22">
        <v>485</v>
      </c>
      <c r="M53" s="22">
        <v>118</v>
      </c>
      <c r="N53" s="22">
        <v>223</v>
      </c>
      <c r="O53" s="22">
        <v>21</v>
      </c>
      <c r="P53" s="22">
        <v>107</v>
      </c>
      <c r="Q53" s="22">
        <v>0</v>
      </c>
      <c r="R53" s="23">
        <v>0</v>
      </c>
      <c r="S53" s="81">
        <v>2459</v>
      </c>
      <c r="T53" s="25">
        <v>147</v>
      </c>
    </row>
    <row r="54" spans="1:20" x14ac:dyDescent="0.25">
      <c r="A54" s="20" t="s">
        <v>13</v>
      </c>
      <c r="B54" s="21">
        <v>243</v>
      </c>
      <c r="C54" s="22">
        <v>1</v>
      </c>
      <c r="D54" s="22">
        <v>64</v>
      </c>
      <c r="E54" s="22">
        <v>646</v>
      </c>
      <c r="F54" s="22">
        <v>10</v>
      </c>
      <c r="G54" s="22">
        <v>568</v>
      </c>
      <c r="H54" s="22">
        <v>876</v>
      </c>
      <c r="I54" s="22">
        <v>74</v>
      </c>
      <c r="J54" s="22">
        <v>231</v>
      </c>
      <c r="K54" s="22">
        <v>0</v>
      </c>
      <c r="L54" s="22">
        <v>239</v>
      </c>
      <c r="M54" s="22">
        <v>0</v>
      </c>
      <c r="N54" s="22">
        <v>689</v>
      </c>
      <c r="O54" s="22">
        <v>18</v>
      </c>
      <c r="P54" s="22">
        <v>95</v>
      </c>
      <c r="Q54" s="22">
        <v>0</v>
      </c>
      <c r="R54" s="23">
        <v>0</v>
      </c>
      <c r="S54" s="81">
        <v>3754</v>
      </c>
      <c r="T54" s="25">
        <v>4001</v>
      </c>
    </row>
    <row r="55" spans="1:20" x14ac:dyDescent="0.25">
      <c r="A55" s="20" t="s">
        <v>14</v>
      </c>
      <c r="B55" s="21">
        <v>6611</v>
      </c>
      <c r="C55" s="22">
        <v>132</v>
      </c>
      <c r="D55" s="22">
        <v>550</v>
      </c>
      <c r="E55" s="22">
        <v>8044</v>
      </c>
      <c r="F55" s="22">
        <v>847</v>
      </c>
      <c r="G55" s="22">
        <v>3857</v>
      </c>
      <c r="H55" s="22">
        <v>12819</v>
      </c>
      <c r="I55" s="22">
        <v>3198</v>
      </c>
      <c r="J55" s="22">
        <v>9574</v>
      </c>
      <c r="K55" s="22">
        <v>328</v>
      </c>
      <c r="L55" s="22">
        <v>9552</v>
      </c>
      <c r="M55" s="22">
        <v>7020</v>
      </c>
      <c r="N55" s="22">
        <v>14907</v>
      </c>
      <c r="O55" s="22">
        <v>2076</v>
      </c>
      <c r="P55" s="22">
        <v>4786</v>
      </c>
      <c r="Q55" s="22">
        <v>927</v>
      </c>
      <c r="R55" s="23">
        <v>10</v>
      </c>
      <c r="S55" s="81">
        <v>85238</v>
      </c>
      <c r="T55" s="25">
        <v>27438</v>
      </c>
    </row>
    <row r="56" spans="1:20" x14ac:dyDescent="0.25">
      <c r="A56" s="20" t="s">
        <v>15</v>
      </c>
      <c r="B56" s="21">
        <v>2295</v>
      </c>
      <c r="C56" s="22">
        <v>0</v>
      </c>
      <c r="D56" s="22">
        <v>100</v>
      </c>
      <c r="E56" s="22">
        <v>1732</v>
      </c>
      <c r="F56" s="22">
        <v>46</v>
      </c>
      <c r="G56" s="22">
        <v>226</v>
      </c>
      <c r="H56" s="22">
        <v>2595</v>
      </c>
      <c r="I56" s="22">
        <v>313</v>
      </c>
      <c r="J56" s="22">
        <v>387</v>
      </c>
      <c r="K56" s="22">
        <v>9</v>
      </c>
      <c r="L56" s="22">
        <v>833</v>
      </c>
      <c r="M56" s="22">
        <v>1304</v>
      </c>
      <c r="N56" s="22">
        <v>1081</v>
      </c>
      <c r="O56" s="22">
        <v>164</v>
      </c>
      <c r="P56" s="22">
        <v>172</v>
      </c>
      <c r="Q56" s="22">
        <v>0</v>
      </c>
      <c r="R56" s="23">
        <v>0</v>
      </c>
      <c r="S56" s="81">
        <v>11257</v>
      </c>
      <c r="T56" s="25">
        <v>9883</v>
      </c>
    </row>
    <row r="57" spans="1:20" x14ac:dyDescent="0.25">
      <c r="A57" s="20" t="s">
        <v>16</v>
      </c>
      <c r="B57" s="21">
        <v>1026</v>
      </c>
      <c r="C57" s="22">
        <v>0</v>
      </c>
      <c r="D57" s="22">
        <v>14</v>
      </c>
      <c r="E57" s="22">
        <v>1152</v>
      </c>
      <c r="F57" s="22">
        <v>5</v>
      </c>
      <c r="G57" s="22">
        <v>344</v>
      </c>
      <c r="H57" s="22">
        <v>879</v>
      </c>
      <c r="I57" s="22">
        <v>131</v>
      </c>
      <c r="J57" s="22">
        <v>853</v>
      </c>
      <c r="K57" s="22">
        <v>11</v>
      </c>
      <c r="L57" s="22">
        <v>550</v>
      </c>
      <c r="M57" s="22">
        <v>0</v>
      </c>
      <c r="N57" s="22">
        <v>315</v>
      </c>
      <c r="O57" s="22">
        <v>24</v>
      </c>
      <c r="P57" s="22">
        <v>186</v>
      </c>
      <c r="Q57" s="22">
        <v>5</v>
      </c>
      <c r="R57" s="23">
        <v>0</v>
      </c>
      <c r="S57" s="81">
        <v>5495</v>
      </c>
      <c r="T57" s="25">
        <v>5492</v>
      </c>
    </row>
    <row r="58" spans="1:20" x14ac:dyDescent="0.25">
      <c r="A58" s="20" t="s">
        <v>56</v>
      </c>
      <c r="B58" s="21">
        <v>694</v>
      </c>
      <c r="C58" s="22">
        <v>0</v>
      </c>
      <c r="D58" s="22">
        <v>18</v>
      </c>
      <c r="E58" s="22">
        <v>463</v>
      </c>
      <c r="F58" s="22">
        <v>0</v>
      </c>
      <c r="G58" s="22">
        <v>189</v>
      </c>
      <c r="H58" s="22">
        <v>150</v>
      </c>
      <c r="I58" s="22">
        <v>558</v>
      </c>
      <c r="J58" s="22">
        <v>121</v>
      </c>
      <c r="K58" s="22">
        <v>0</v>
      </c>
      <c r="L58" s="22">
        <v>64</v>
      </c>
      <c r="M58" s="22">
        <v>539</v>
      </c>
      <c r="N58" s="22">
        <v>2</v>
      </c>
      <c r="O58" s="22">
        <v>15</v>
      </c>
      <c r="P58" s="22">
        <v>136</v>
      </c>
      <c r="Q58" s="22">
        <v>0</v>
      </c>
      <c r="R58" s="23">
        <v>0</v>
      </c>
      <c r="S58" s="81">
        <v>2949</v>
      </c>
      <c r="T58" s="25">
        <v>1020</v>
      </c>
    </row>
    <row r="59" spans="1:20" x14ac:dyDescent="0.25">
      <c r="A59" s="20" t="s">
        <v>17</v>
      </c>
      <c r="B59" s="21">
        <v>1712</v>
      </c>
      <c r="C59" s="22">
        <v>468</v>
      </c>
      <c r="D59" s="22">
        <v>143</v>
      </c>
      <c r="E59" s="22">
        <v>2585</v>
      </c>
      <c r="F59" s="22">
        <v>10</v>
      </c>
      <c r="G59" s="22">
        <v>851</v>
      </c>
      <c r="H59" s="22">
        <v>1307</v>
      </c>
      <c r="I59" s="22">
        <v>447</v>
      </c>
      <c r="J59" s="22">
        <v>812</v>
      </c>
      <c r="K59" s="22">
        <v>166</v>
      </c>
      <c r="L59" s="22">
        <v>1871</v>
      </c>
      <c r="M59" s="22">
        <v>2907</v>
      </c>
      <c r="N59" s="22">
        <v>2446</v>
      </c>
      <c r="O59" s="22">
        <v>157</v>
      </c>
      <c r="P59" s="22">
        <v>284</v>
      </c>
      <c r="Q59" s="22">
        <v>17</v>
      </c>
      <c r="R59" s="23">
        <v>0</v>
      </c>
      <c r="S59" s="81">
        <v>16183</v>
      </c>
      <c r="T59" s="25">
        <v>21463</v>
      </c>
    </row>
    <row r="60" spans="1:20" x14ac:dyDescent="0.25">
      <c r="A60" s="20" t="s">
        <v>18</v>
      </c>
      <c r="B60" s="21">
        <v>2241</v>
      </c>
      <c r="C60" s="22">
        <v>25</v>
      </c>
      <c r="D60" s="22">
        <v>165</v>
      </c>
      <c r="E60" s="22">
        <v>9684</v>
      </c>
      <c r="F60" s="22">
        <v>60</v>
      </c>
      <c r="G60" s="22">
        <v>1232</v>
      </c>
      <c r="H60" s="22">
        <v>1774</v>
      </c>
      <c r="I60" s="22">
        <v>260</v>
      </c>
      <c r="J60" s="22">
        <v>669</v>
      </c>
      <c r="K60" s="22">
        <v>18</v>
      </c>
      <c r="L60" s="22">
        <v>961</v>
      </c>
      <c r="M60" s="22">
        <v>982</v>
      </c>
      <c r="N60" s="22">
        <v>1061</v>
      </c>
      <c r="O60" s="22">
        <v>47</v>
      </c>
      <c r="P60" s="22">
        <v>331</v>
      </c>
      <c r="Q60" s="22">
        <v>69</v>
      </c>
      <c r="R60" s="23">
        <v>9</v>
      </c>
      <c r="S60" s="81">
        <v>19588</v>
      </c>
      <c r="T60" s="25">
        <v>19360</v>
      </c>
    </row>
    <row r="61" spans="1:20" x14ac:dyDescent="0.25">
      <c r="A61" s="20" t="s">
        <v>19</v>
      </c>
      <c r="B61" s="21">
        <v>158</v>
      </c>
      <c r="C61" s="22">
        <v>0</v>
      </c>
      <c r="D61" s="22">
        <v>0</v>
      </c>
      <c r="E61" s="22">
        <v>29</v>
      </c>
      <c r="F61" s="22">
        <v>0</v>
      </c>
      <c r="G61" s="22">
        <v>57</v>
      </c>
      <c r="H61" s="22">
        <v>91</v>
      </c>
      <c r="I61" s="22">
        <v>153</v>
      </c>
      <c r="J61" s="22">
        <v>6</v>
      </c>
      <c r="K61" s="22">
        <v>0</v>
      </c>
      <c r="L61" s="22">
        <v>81</v>
      </c>
      <c r="M61" s="22">
        <v>0</v>
      </c>
      <c r="N61" s="22">
        <v>14</v>
      </c>
      <c r="O61" s="22">
        <v>11</v>
      </c>
      <c r="P61" s="22">
        <v>7</v>
      </c>
      <c r="Q61" s="22">
        <v>0</v>
      </c>
      <c r="R61" s="23">
        <v>0</v>
      </c>
      <c r="S61" s="81">
        <v>607</v>
      </c>
      <c r="T61" s="25">
        <v>5222</v>
      </c>
    </row>
    <row r="62" spans="1:20" x14ac:dyDescent="0.25">
      <c r="A62" s="20" t="s">
        <v>20</v>
      </c>
      <c r="B62" s="21">
        <v>538</v>
      </c>
      <c r="C62" s="22">
        <v>46</v>
      </c>
      <c r="D62" s="22">
        <v>7</v>
      </c>
      <c r="E62" s="22">
        <v>1938</v>
      </c>
      <c r="F62" s="22">
        <v>33</v>
      </c>
      <c r="G62" s="22">
        <v>182</v>
      </c>
      <c r="H62" s="22">
        <v>419</v>
      </c>
      <c r="I62" s="22">
        <v>88</v>
      </c>
      <c r="J62" s="22">
        <v>300</v>
      </c>
      <c r="K62" s="22">
        <v>1</v>
      </c>
      <c r="L62" s="22">
        <v>223</v>
      </c>
      <c r="M62" s="22">
        <v>0</v>
      </c>
      <c r="N62" s="22">
        <v>89</v>
      </c>
      <c r="O62" s="22">
        <v>7</v>
      </c>
      <c r="P62" s="22">
        <v>132</v>
      </c>
      <c r="Q62" s="22">
        <v>6</v>
      </c>
      <c r="R62" s="23">
        <v>0</v>
      </c>
      <c r="S62" s="81">
        <v>4009</v>
      </c>
      <c r="T62" s="25">
        <v>6598</v>
      </c>
    </row>
    <row r="63" spans="1:20" x14ac:dyDescent="0.25">
      <c r="A63" s="20" t="s">
        <v>21</v>
      </c>
      <c r="B63" s="21">
        <v>0</v>
      </c>
      <c r="C63" s="22">
        <v>0</v>
      </c>
      <c r="D63" s="22">
        <v>0</v>
      </c>
      <c r="E63" s="22">
        <v>0</v>
      </c>
      <c r="F63" s="22">
        <v>0</v>
      </c>
      <c r="G63" s="22">
        <v>0</v>
      </c>
      <c r="H63" s="22">
        <v>0</v>
      </c>
      <c r="I63" s="22">
        <v>0</v>
      </c>
      <c r="J63" s="22">
        <v>0</v>
      </c>
      <c r="K63" s="22">
        <v>0</v>
      </c>
      <c r="L63" s="22">
        <v>0</v>
      </c>
      <c r="M63" s="22">
        <v>0</v>
      </c>
      <c r="N63" s="22">
        <v>0</v>
      </c>
      <c r="O63" s="22">
        <v>0</v>
      </c>
      <c r="P63" s="22">
        <v>0</v>
      </c>
      <c r="Q63" s="22">
        <v>0</v>
      </c>
      <c r="R63" s="23">
        <v>0</v>
      </c>
      <c r="S63" s="84">
        <v>0</v>
      </c>
      <c r="T63" s="25">
        <v>0</v>
      </c>
    </row>
    <row r="64" spans="1:20" x14ac:dyDescent="0.25">
      <c r="A64" s="20" t="s">
        <v>22</v>
      </c>
      <c r="B64" s="21">
        <v>0</v>
      </c>
      <c r="C64" s="22">
        <v>0</v>
      </c>
      <c r="D64" s="22">
        <v>0</v>
      </c>
      <c r="E64" s="22">
        <v>4</v>
      </c>
      <c r="F64" s="22">
        <v>0</v>
      </c>
      <c r="G64" s="22">
        <v>4</v>
      </c>
      <c r="H64" s="22">
        <v>20</v>
      </c>
      <c r="I64" s="22">
        <v>19</v>
      </c>
      <c r="J64" s="22">
        <v>3</v>
      </c>
      <c r="K64" s="22">
        <v>0</v>
      </c>
      <c r="L64" s="22">
        <v>28</v>
      </c>
      <c r="M64" s="22">
        <v>0</v>
      </c>
      <c r="N64" s="22">
        <v>5</v>
      </c>
      <c r="O64" s="22">
        <v>0</v>
      </c>
      <c r="P64" s="22">
        <v>6</v>
      </c>
      <c r="Q64" s="22">
        <v>0</v>
      </c>
      <c r="R64" s="23">
        <v>0</v>
      </c>
      <c r="S64" s="81">
        <v>89</v>
      </c>
      <c r="T64" s="25">
        <v>62</v>
      </c>
    </row>
    <row r="65" spans="1:20" ht="15.75" thickBot="1" x14ac:dyDescent="0.3">
      <c r="A65" s="26" t="s">
        <v>23</v>
      </c>
      <c r="B65" s="27">
        <v>6294</v>
      </c>
      <c r="C65" s="28">
        <v>54</v>
      </c>
      <c r="D65" s="28">
        <v>67</v>
      </c>
      <c r="E65" s="28">
        <v>31308</v>
      </c>
      <c r="F65" s="28">
        <v>251</v>
      </c>
      <c r="G65" s="28">
        <v>7370</v>
      </c>
      <c r="H65" s="28">
        <v>27817</v>
      </c>
      <c r="I65" s="28">
        <v>9321</v>
      </c>
      <c r="J65" s="28">
        <v>8266</v>
      </c>
      <c r="K65" s="28">
        <v>1759</v>
      </c>
      <c r="L65" s="28">
        <v>20060</v>
      </c>
      <c r="M65" s="28">
        <v>1728</v>
      </c>
      <c r="N65" s="28">
        <v>7597</v>
      </c>
      <c r="O65" s="28">
        <v>3981</v>
      </c>
      <c r="P65" s="28">
        <v>11915</v>
      </c>
      <c r="Q65" s="28">
        <v>1069</v>
      </c>
      <c r="R65" s="29">
        <v>10</v>
      </c>
      <c r="S65" s="82">
        <v>138867</v>
      </c>
      <c r="T65" s="31">
        <v>35432</v>
      </c>
    </row>
    <row r="66" spans="1:20" ht="15.75" thickBot="1" x14ac:dyDescent="0.3">
      <c r="A66" s="32" t="s">
        <v>24</v>
      </c>
      <c r="B66" s="79">
        <v>21963</v>
      </c>
      <c r="C66" s="79">
        <v>754</v>
      </c>
      <c r="D66" s="79">
        <v>1228</v>
      </c>
      <c r="E66" s="79">
        <v>58480</v>
      </c>
      <c r="F66" s="79">
        <v>1267</v>
      </c>
      <c r="G66" s="79">
        <v>15558</v>
      </c>
      <c r="H66" s="79">
        <v>50645</v>
      </c>
      <c r="I66" s="79">
        <v>14872</v>
      </c>
      <c r="J66" s="79">
        <v>22231</v>
      </c>
      <c r="K66" s="79">
        <v>2328</v>
      </c>
      <c r="L66" s="79">
        <v>35749</v>
      </c>
      <c r="M66" s="79">
        <v>14598</v>
      </c>
      <c r="N66" s="79">
        <v>28755</v>
      </c>
      <c r="O66" s="79">
        <v>6522</v>
      </c>
      <c r="P66" s="79">
        <v>18214</v>
      </c>
      <c r="Q66" s="79">
        <v>2128</v>
      </c>
      <c r="R66" s="79">
        <v>29</v>
      </c>
      <c r="S66" s="83">
        <v>295321</v>
      </c>
      <c r="T66" s="79">
        <v>136741</v>
      </c>
    </row>
    <row r="68" spans="1:20" ht="18.75" x14ac:dyDescent="0.3">
      <c r="A68" s="104" t="s">
        <v>25</v>
      </c>
      <c r="B68" s="104"/>
      <c r="C68" s="104"/>
      <c r="D68" s="104"/>
      <c r="E68" s="104"/>
      <c r="F68" s="104"/>
      <c r="G68" s="104"/>
      <c r="H68" s="104"/>
      <c r="I68" s="104"/>
      <c r="J68" s="104"/>
      <c r="K68" s="104"/>
      <c r="L68" s="104"/>
    </row>
    <row r="69" spans="1:20" ht="19.5" thickBot="1" x14ac:dyDescent="0.35">
      <c r="A69" s="104" t="s">
        <v>57</v>
      </c>
      <c r="B69" s="104"/>
      <c r="C69" s="104"/>
      <c r="D69" s="104"/>
      <c r="E69" s="104"/>
      <c r="F69" s="104"/>
      <c r="G69" s="104"/>
      <c r="H69" s="104"/>
      <c r="I69" s="104"/>
      <c r="J69" s="104"/>
      <c r="K69" s="104"/>
      <c r="L69" s="104"/>
    </row>
    <row r="70" spans="1:20" x14ac:dyDescent="0.25">
      <c r="A70" s="2" t="s">
        <v>0</v>
      </c>
      <c r="B70" s="3" t="s">
        <v>30</v>
      </c>
      <c r="C70" s="4" t="s">
        <v>31</v>
      </c>
      <c r="D70" s="4" t="s">
        <v>32</v>
      </c>
      <c r="E70" s="4" t="s">
        <v>1</v>
      </c>
      <c r="F70" s="4" t="s">
        <v>2</v>
      </c>
      <c r="G70" s="4" t="s">
        <v>33</v>
      </c>
      <c r="H70" s="4" t="s">
        <v>3</v>
      </c>
      <c r="I70" s="4" t="s">
        <v>34</v>
      </c>
      <c r="J70" s="5" t="s">
        <v>4</v>
      </c>
      <c r="K70" s="5" t="s">
        <v>35</v>
      </c>
      <c r="L70" s="5" t="s">
        <v>6</v>
      </c>
      <c r="M70" s="5" t="s">
        <v>36</v>
      </c>
      <c r="N70" s="5" t="s">
        <v>37</v>
      </c>
      <c r="O70" s="5" t="s">
        <v>5</v>
      </c>
      <c r="P70" s="5" t="s">
        <v>38</v>
      </c>
      <c r="Q70" s="5" t="s">
        <v>39</v>
      </c>
      <c r="R70" s="5" t="s">
        <v>40</v>
      </c>
      <c r="S70" s="6" t="s">
        <v>52</v>
      </c>
      <c r="T70" s="7" t="s">
        <v>54</v>
      </c>
    </row>
    <row r="71" spans="1:20" ht="15.75" thickBot="1" x14ac:dyDescent="0.3">
      <c r="A71" s="8"/>
      <c r="B71" s="9" t="s">
        <v>41</v>
      </c>
      <c r="C71" s="10" t="s">
        <v>41</v>
      </c>
      <c r="D71" s="10" t="s">
        <v>42</v>
      </c>
      <c r="E71" s="10" t="s">
        <v>43</v>
      </c>
      <c r="F71" s="10" t="s">
        <v>8</v>
      </c>
      <c r="G71" s="10" t="s">
        <v>41</v>
      </c>
      <c r="H71" s="10" t="s">
        <v>41</v>
      </c>
      <c r="I71" s="10" t="s">
        <v>44</v>
      </c>
      <c r="J71" s="11" t="s">
        <v>41</v>
      </c>
      <c r="K71" s="11" t="s">
        <v>45</v>
      </c>
      <c r="L71" s="11" t="s">
        <v>46</v>
      </c>
      <c r="M71" s="11" t="s">
        <v>47</v>
      </c>
      <c r="N71" s="11" t="s">
        <v>41</v>
      </c>
      <c r="O71" s="11" t="s">
        <v>48</v>
      </c>
      <c r="P71" s="11" t="s">
        <v>49</v>
      </c>
      <c r="Q71" s="11" t="s">
        <v>50</v>
      </c>
      <c r="R71" s="11" t="s">
        <v>51</v>
      </c>
      <c r="S71" s="12" t="s">
        <v>53</v>
      </c>
      <c r="T71" s="13" t="s">
        <v>55</v>
      </c>
    </row>
    <row r="72" spans="1:20" x14ac:dyDescent="0.25">
      <c r="A72" s="14" t="s">
        <v>9</v>
      </c>
      <c r="B72" s="15">
        <v>39</v>
      </c>
      <c r="C72" s="16">
        <v>40</v>
      </c>
      <c r="D72" s="16">
        <v>23</v>
      </c>
      <c r="E72" s="16">
        <v>0</v>
      </c>
      <c r="F72" s="16">
        <v>29</v>
      </c>
      <c r="G72" s="16">
        <v>95</v>
      </c>
      <c r="H72" s="16">
        <v>18</v>
      </c>
      <c r="I72" s="16">
        <v>3</v>
      </c>
      <c r="J72" s="16">
        <v>3</v>
      </c>
      <c r="K72" s="16">
        <v>0</v>
      </c>
      <c r="L72" s="16">
        <v>57</v>
      </c>
      <c r="M72" s="16">
        <v>72</v>
      </c>
      <c r="N72" s="16">
        <v>619</v>
      </c>
      <c r="O72" s="16">
        <v>0</v>
      </c>
      <c r="P72" s="16">
        <v>12412</v>
      </c>
      <c r="Q72" s="16">
        <v>45</v>
      </c>
      <c r="R72" s="17">
        <v>0</v>
      </c>
      <c r="S72" s="18">
        <v>13455</v>
      </c>
      <c r="T72" s="19">
        <v>10566</v>
      </c>
    </row>
    <row r="73" spans="1:20" x14ac:dyDescent="0.25">
      <c r="A73" s="20" t="s">
        <v>10</v>
      </c>
      <c r="B73" s="21">
        <v>3</v>
      </c>
      <c r="C73" s="22">
        <v>26</v>
      </c>
      <c r="D73" s="22">
        <v>1394</v>
      </c>
      <c r="E73" s="22">
        <v>0</v>
      </c>
      <c r="F73" s="22">
        <v>530</v>
      </c>
      <c r="G73" s="22">
        <v>752</v>
      </c>
      <c r="H73" s="22">
        <v>206</v>
      </c>
      <c r="I73" s="22">
        <v>0</v>
      </c>
      <c r="J73" s="22">
        <v>37</v>
      </c>
      <c r="K73" s="22">
        <v>40</v>
      </c>
      <c r="L73" s="22">
        <v>36</v>
      </c>
      <c r="M73" s="22">
        <v>319</v>
      </c>
      <c r="N73" s="22">
        <v>434</v>
      </c>
      <c r="O73" s="22">
        <v>54</v>
      </c>
      <c r="P73" s="22">
        <v>409</v>
      </c>
      <c r="Q73" s="22">
        <v>35</v>
      </c>
      <c r="R73" s="23">
        <v>0</v>
      </c>
      <c r="S73" s="24">
        <v>4275</v>
      </c>
      <c r="T73" s="25">
        <v>11824</v>
      </c>
    </row>
    <row r="74" spans="1:20" x14ac:dyDescent="0.25">
      <c r="A74" s="20" t="s">
        <v>11</v>
      </c>
      <c r="B74" s="21">
        <v>9</v>
      </c>
      <c r="C74" s="22">
        <v>61</v>
      </c>
      <c r="D74" s="22">
        <v>109</v>
      </c>
      <c r="E74" s="22">
        <v>0</v>
      </c>
      <c r="F74" s="22">
        <v>213</v>
      </c>
      <c r="G74" s="22">
        <v>229</v>
      </c>
      <c r="H74" s="22">
        <v>338</v>
      </c>
      <c r="I74" s="22">
        <v>10</v>
      </c>
      <c r="J74" s="22">
        <v>20</v>
      </c>
      <c r="K74" s="22">
        <v>7</v>
      </c>
      <c r="L74" s="22">
        <v>124</v>
      </c>
      <c r="M74" s="22">
        <v>202</v>
      </c>
      <c r="N74" s="22">
        <v>110</v>
      </c>
      <c r="O74" s="22">
        <v>59</v>
      </c>
      <c r="P74" s="22">
        <v>94</v>
      </c>
      <c r="Q74" s="22">
        <v>78</v>
      </c>
      <c r="R74" s="23">
        <v>0</v>
      </c>
      <c r="S74" s="24">
        <v>1663</v>
      </c>
      <c r="T74" s="25">
        <v>12272</v>
      </c>
    </row>
    <row r="75" spans="1:20" x14ac:dyDescent="0.25">
      <c r="A75" s="20" t="s">
        <v>12</v>
      </c>
      <c r="B75" s="21">
        <v>140</v>
      </c>
      <c r="C75" s="22">
        <v>141</v>
      </c>
      <c r="D75" s="22">
        <v>726</v>
      </c>
      <c r="E75" s="22">
        <v>0</v>
      </c>
      <c r="F75" s="22">
        <v>310</v>
      </c>
      <c r="G75" s="22">
        <v>314</v>
      </c>
      <c r="H75" s="22">
        <v>397</v>
      </c>
      <c r="I75" s="22">
        <v>5</v>
      </c>
      <c r="J75" s="22">
        <v>0</v>
      </c>
      <c r="K75" s="22">
        <v>0</v>
      </c>
      <c r="L75" s="22">
        <v>176</v>
      </c>
      <c r="M75" s="22">
        <v>668</v>
      </c>
      <c r="N75" s="22">
        <v>607</v>
      </c>
      <c r="O75" s="22">
        <v>82</v>
      </c>
      <c r="P75" s="22">
        <v>862</v>
      </c>
      <c r="Q75" s="22">
        <v>93</v>
      </c>
      <c r="R75" s="23">
        <v>0</v>
      </c>
      <c r="S75" s="24">
        <v>4521</v>
      </c>
      <c r="T75" s="25">
        <v>14499</v>
      </c>
    </row>
    <row r="76" spans="1:20" x14ac:dyDescent="0.25">
      <c r="A76" s="20" t="s">
        <v>13</v>
      </c>
      <c r="B76" s="21">
        <v>1191</v>
      </c>
      <c r="C76" s="22">
        <v>307</v>
      </c>
      <c r="D76" s="22">
        <v>476</v>
      </c>
      <c r="E76" s="22">
        <v>59</v>
      </c>
      <c r="F76" s="22">
        <v>54</v>
      </c>
      <c r="G76" s="22">
        <v>413</v>
      </c>
      <c r="H76" s="22">
        <v>214</v>
      </c>
      <c r="I76" s="22">
        <v>0</v>
      </c>
      <c r="J76" s="22">
        <v>30</v>
      </c>
      <c r="K76" s="22">
        <v>0</v>
      </c>
      <c r="L76" s="22">
        <v>87</v>
      </c>
      <c r="M76" s="22">
        <v>1998</v>
      </c>
      <c r="N76" s="22">
        <v>1996</v>
      </c>
      <c r="O76" s="22">
        <v>7</v>
      </c>
      <c r="P76" s="22">
        <v>342</v>
      </c>
      <c r="Q76" s="22">
        <v>274</v>
      </c>
      <c r="R76" s="23">
        <v>0</v>
      </c>
      <c r="S76" s="24">
        <v>7448</v>
      </c>
      <c r="T76" s="25">
        <v>34933</v>
      </c>
    </row>
    <row r="77" spans="1:20" x14ac:dyDescent="0.25">
      <c r="A77" s="20" t="s">
        <v>14</v>
      </c>
      <c r="B77" s="21">
        <v>294</v>
      </c>
      <c r="C77" s="22">
        <v>0</v>
      </c>
      <c r="D77" s="22">
        <v>1404</v>
      </c>
      <c r="E77" s="22">
        <v>20</v>
      </c>
      <c r="F77" s="22">
        <v>71</v>
      </c>
      <c r="G77" s="22">
        <v>187</v>
      </c>
      <c r="H77" s="22">
        <v>1058</v>
      </c>
      <c r="I77" s="22">
        <v>4</v>
      </c>
      <c r="J77" s="22">
        <v>302</v>
      </c>
      <c r="K77" s="22">
        <v>178</v>
      </c>
      <c r="L77" s="22">
        <v>248</v>
      </c>
      <c r="M77" s="22">
        <v>251</v>
      </c>
      <c r="N77" s="22">
        <v>416</v>
      </c>
      <c r="O77" s="22">
        <v>0</v>
      </c>
      <c r="P77" s="22">
        <v>114</v>
      </c>
      <c r="Q77" s="22">
        <v>134</v>
      </c>
      <c r="R77" s="23">
        <v>0</v>
      </c>
      <c r="S77" s="24">
        <v>4681</v>
      </c>
      <c r="T77" s="25">
        <v>76370</v>
      </c>
    </row>
    <row r="78" spans="1:20" x14ac:dyDescent="0.25">
      <c r="A78" s="20" t="s">
        <v>15</v>
      </c>
      <c r="B78" s="21">
        <v>1168</v>
      </c>
      <c r="C78" s="22">
        <v>88</v>
      </c>
      <c r="D78" s="22">
        <v>435</v>
      </c>
      <c r="E78" s="22">
        <v>9</v>
      </c>
      <c r="F78" s="22">
        <v>84</v>
      </c>
      <c r="G78" s="22">
        <v>200</v>
      </c>
      <c r="H78" s="22">
        <v>82</v>
      </c>
      <c r="I78" s="22">
        <v>0</v>
      </c>
      <c r="J78" s="22">
        <v>14</v>
      </c>
      <c r="K78" s="22">
        <v>0</v>
      </c>
      <c r="L78" s="22">
        <v>29</v>
      </c>
      <c r="M78" s="22">
        <v>179</v>
      </c>
      <c r="N78" s="22">
        <v>1683</v>
      </c>
      <c r="O78" s="22">
        <v>0</v>
      </c>
      <c r="P78" s="22">
        <v>139</v>
      </c>
      <c r="Q78" s="22">
        <v>115</v>
      </c>
      <c r="R78" s="23">
        <v>0</v>
      </c>
      <c r="S78" s="24">
        <v>4225</v>
      </c>
      <c r="T78" s="25">
        <v>29628</v>
      </c>
    </row>
    <row r="79" spans="1:20" x14ac:dyDescent="0.25">
      <c r="A79" s="20" t="s">
        <v>16</v>
      </c>
      <c r="B79" s="21">
        <v>1270</v>
      </c>
      <c r="C79" s="22">
        <v>148</v>
      </c>
      <c r="D79" s="22">
        <v>985</v>
      </c>
      <c r="E79" s="22">
        <v>11</v>
      </c>
      <c r="F79" s="22">
        <v>116</v>
      </c>
      <c r="G79" s="22">
        <v>766</v>
      </c>
      <c r="H79" s="22">
        <v>120</v>
      </c>
      <c r="I79" s="22">
        <v>27</v>
      </c>
      <c r="J79" s="22">
        <v>59</v>
      </c>
      <c r="K79" s="22">
        <v>0</v>
      </c>
      <c r="L79" s="22">
        <v>88</v>
      </c>
      <c r="M79" s="22">
        <v>176</v>
      </c>
      <c r="N79" s="22">
        <v>1829</v>
      </c>
      <c r="O79" s="22">
        <v>0</v>
      </c>
      <c r="P79" s="22">
        <v>437</v>
      </c>
      <c r="Q79" s="22">
        <v>1887</v>
      </c>
      <c r="R79" s="23">
        <v>0</v>
      </c>
      <c r="S79" s="24">
        <v>7919</v>
      </c>
      <c r="T79" s="25">
        <v>48426</v>
      </c>
    </row>
    <row r="80" spans="1:20" x14ac:dyDescent="0.25">
      <c r="A80" s="20" t="s">
        <v>56</v>
      </c>
      <c r="B80" s="21">
        <v>48</v>
      </c>
      <c r="C80" s="22">
        <v>0</v>
      </c>
      <c r="D80" s="22">
        <v>33</v>
      </c>
      <c r="E80" s="22">
        <v>0</v>
      </c>
      <c r="F80" s="22">
        <v>10</v>
      </c>
      <c r="G80" s="22">
        <v>66</v>
      </c>
      <c r="H80" s="22">
        <v>7</v>
      </c>
      <c r="I80" s="22">
        <v>0</v>
      </c>
      <c r="J80" s="22">
        <v>1</v>
      </c>
      <c r="K80" s="22">
        <v>0</v>
      </c>
      <c r="L80" s="22">
        <v>46</v>
      </c>
      <c r="M80" s="22">
        <v>21</v>
      </c>
      <c r="N80" s="22">
        <v>0</v>
      </c>
      <c r="O80" s="22">
        <v>0</v>
      </c>
      <c r="P80" s="22">
        <v>2</v>
      </c>
      <c r="Q80" s="22">
        <v>15</v>
      </c>
      <c r="R80" s="23">
        <v>0</v>
      </c>
      <c r="S80" s="24">
        <v>249</v>
      </c>
      <c r="T80" s="25">
        <v>81</v>
      </c>
    </row>
    <row r="81" spans="1:20" x14ac:dyDescent="0.25">
      <c r="A81" s="20" t="s">
        <v>17</v>
      </c>
      <c r="B81" s="21">
        <v>926</v>
      </c>
      <c r="C81" s="22">
        <v>232</v>
      </c>
      <c r="D81" s="22">
        <v>6321</v>
      </c>
      <c r="E81" s="22">
        <v>83</v>
      </c>
      <c r="F81" s="22">
        <v>1402</v>
      </c>
      <c r="G81" s="22">
        <v>2248</v>
      </c>
      <c r="H81" s="22">
        <v>1634</v>
      </c>
      <c r="I81" s="22">
        <v>43</v>
      </c>
      <c r="J81" s="22">
        <v>3635</v>
      </c>
      <c r="K81" s="22">
        <v>332</v>
      </c>
      <c r="L81" s="22">
        <v>726</v>
      </c>
      <c r="M81" s="22">
        <v>4635</v>
      </c>
      <c r="N81" s="22">
        <v>15793</v>
      </c>
      <c r="O81" s="22">
        <v>21</v>
      </c>
      <c r="P81" s="22">
        <v>1966</v>
      </c>
      <c r="Q81" s="22">
        <v>758</v>
      </c>
      <c r="R81" s="23">
        <v>0</v>
      </c>
      <c r="S81" s="24">
        <v>40755</v>
      </c>
      <c r="T81" s="25">
        <v>81227</v>
      </c>
    </row>
    <row r="82" spans="1:20" x14ac:dyDescent="0.25">
      <c r="A82" s="20" t="s">
        <v>18</v>
      </c>
      <c r="B82" s="21">
        <v>316</v>
      </c>
      <c r="C82" s="22">
        <v>64</v>
      </c>
      <c r="D82" s="22">
        <v>248</v>
      </c>
      <c r="E82" s="22">
        <v>23</v>
      </c>
      <c r="F82" s="22">
        <v>122</v>
      </c>
      <c r="G82" s="22">
        <v>819</v>
      </c>
      <c r="H82" s="22">
        <v>1767</v>
      </c>
      <c r="I82" s="22">
        <v>14</v>
      </c>
      <c r="J82" s="22">
        <v>34</v>
      </c>
      <c r="K82" s="22">
        <v>0</v>
      </c>
      <c r="L82" s="22">
        <v>137</v>
      </c>
      <c r="M82" s="22">
        <v>217</v>
      </c>
      <c r="N82" s="22">
        <v>10083</v>
      </c>
      <c r="O82" s="22">
        <v>0</v>
      </c>
      <c r="P82" s="22">
        <v>415</v>
      </c>
      <c r="Q82" s="22">
        <v>46</v>
      </c>
      <c r="R82" s="23">
        <v>0</v>
      </c>
      <c r="S82" s="24">
        <v>14305</v>
      </c>
      <c r="T82" s="25">
        <v>34988</v>
      </c>
    </row>
    <row r="83" spans="1:20" x14ac:dyDescent="0.25">
      <c r="A83" s="20" t="s">
        <v>19</v>
      </c>
      <c r="B83" s="21">
        <v>805</v>
      </c>
      <c r="C83" s="22">
        <v>107</v>
      </c>
      <c r="D83" s="22">
        <v>126</v>
      </c>
      <c r="E83" s="22">
        <v>3</v>
      </c>
      <c r="F83" s="22">
        <v>192</v>
      </c>
      <c r="G83" s="22">
        <v>297</v>
      </c>
      <c r="H83" s="22">
        <v>98</v>
      </c>
      <c r="I83" s="22">
        <v>3</v>
      </c>
      <c r="J83" s="22">
        <v>17</v>
      </c>
      <c r="K83" s="22">
        <v>16</v>
      </c>
      <c r="L83" s="22">
        <v>39</v>
      </c>
      <c r="M83" s="22">
        <v>101</v>
      </c>
      <c r="N83" s="22">
        <v>1067</v>
      </c>
      <c r="O83" s="22">
        <v>4</v>
      </c>
      <c r="P83" s="22">
        <v>34</v>
      </c>
      <c r="Q83" s="22">
        <v>58</v>
      </c>
      <c r="R83" s="23">
        <v>0</v>
      </c>
      <c r="S83" s="24">
        <v>2967</v>
      </c>
      <c r="T83" s="25">
        <v>16000</v>
      </c>
    </row>
    <row r="84" spans="1:20" x14ac:dyDescent="0.25">
      <c r="A84" s="20" t="s">
        <v>20</v>
      </c>
      <c r="B84" s="21">
        <v>965</v>
      </c>
      <c r="C84" s="22">
        <v>82</v>
      </c>
      <c r="D84" s="22">
        <v>962</v>
      </c>
      <c r="E84" s="22">
        <v>13</v>
      </c>
      <c r="F84" s="22">
        <v>338</v>
      </c>
      <c r="G84" s="22">
        <v>497</v>
      </c>
      <c r="H84" s="22">
        <v>672</v>
      </c>
      <c r="I84" s="22">
        <v>3</v>
      </c>
      <c r="J84" s="22">
        <v>67</v>
      </c>
      <c r="K84" s="22">
        <v>0</v>
      </c>
      <c r="L84" s="22">
        <v>238</v>
      </c>
      <c r="M84" s="22">
        <v>240</v>
      </c>
      <c r="N84" s="22">
        <v>19391</v>
      </c>
      <c r="O84" s="22">
        <v>644</v>
      </c>
      <c r="P84" s="22">
        <v>47</v>
      </c>
      <c r="Q84" s="22">
        <v>91</v>
      </c>
      <c r="R84" s="23">
        <v>5</v>
      </c>
      <c r="S84" s="24">
        <v>24255</v>
      </c>
      <c r="T84" s="25">
        <v>32548</v>
      </c>
    </row>
    <row r="85" spans="1:20" x14ac:dyDescent="0.25">
      <c r="A85" s="20" t="s">
        <v>21</v>
      </c>
      <c r="B85" s="21">
        <v>74</v>
      </c>
      <c r="C85" s="22">
        <v>44</v>
      </c>
      <c r="D85" s="22">
        <v>178</v>
      </c>
      <c r="E85" s="22">
        <v>0</v>
      </c>
      <c r="F85" s="22">
        <v>12</v>
      </c>
      <c r="G85" s="22">
        <v>529</v>
      </c>
      <c r="H85" s="22">
        <v>13</v>
      </c>
      <c r="I85" s="22">
        <v>0</v>
      </c>
      <c r="J85" s="22">
        <v>0</v>
      </c>
      <c r="K85" s="22">
        <v>0</v>
      </c>
      <c r="L85" s="22">
        <v>22</v>
      </c>
      <c r="M85" s="22">
        <v>30</v>
      </c>
      <c r="N85" s="22">
        <v>1583</v>
      </c>
      <c r="O85" s="22">
        <v>0</v>
      </c>
      <c r="P85" s="22">
        <v>104</v>
      </c>
      <c r="Q85" s="22">
        <v>25</v>
      </c>
      <c r="R85" s="23">
        <v>0</v>
      </c>
      <c r="S85" s="24">
        <v>2614</v>
      </c>
      <c r="T85" s="25">
        <v>2462</v>
      </c>
    </row>
    <row r="86" spans="1:20" x14ac:dyDescent="0.25">
      <c r="A86" s="20" t="s">
        <v>22</v>
      </c>
      <c r="B86" s="21">
        <v>0</v>
      </c>
      <c r="C86" s="22">
        <v>0</v>
      </c>
      <c r="D86" s="22">
        <v>0</v>
      </c>
      <c r="E86" s="22">
        <v>0</v>
      </c>
      <c r="F86" s="22">
        <v>23</v>
      </c>
      <c r="G86" s="22">
        <v>0</v>
      </c>
      <c r="H86" s="22">
        <v>0</v>
      </c>
      <c r="I86" s="22">
        <v>0</v>
      </c>
      <c r="J86" s="22">
        <v>0</v>
      </c>
      <c r="K86" s="22">
        <v>0</v>
      </c>
      <c r="L86" s="22">
        <v>0</v>
      </c>
      <c r="M86" s="22">
        <v>0</v>
      </c>
      <c r="N86" s="22">
        <v>0</v>
      </c>
      <c r="O86" s="22">
        <v>0</v>
      </c>
      <c r="P86" s="22">
        <v>0</v>
      </c>
      <c r="Q86" s="22">
        <v>0</v>
      </c>
      <c r="R86" s="23">
        <v>0</v>
      </c>
      <c r="S86" s="24">
        <v>23</v>
      </c>
      <c r="T86" s="25">
        <v>4260</v>
      </c>
    </row>
    <row r="87" spans="1:20" ht="15.75" thickBot="1" x14ac:dyDescent="0.3">
      <c r="A87" s="26" t="s">
        <v>23</v>
      </c>
      <c r="B87" s="27">
        <v>3052</v>
      </c>
      <c r="C87" s="28">
        <v>6511</v>
      </c>
      <c r="D87" s="28">
        <v>44383</v>
      </c>
      <c r="E87" s="28">
        <v>364</v>
      </c>
      <c r="F87" s="28">
        <v>11569</v>
      </c>
      <c r="G87" s="28">
        <v>58124</v>
      </c>
      <c r="H87" s="28">
        <v>19714</v>
      </c>
      <c r="I87" s="28">
        <v>5138</v>
      </c>
      <c r="J87" s="28">
        <v>14274</v>
      </c>
      <c r="K87" s="28">
        <v>3154</v>
      </c>
      <c r="L87" s="28">
        <v>18493</v>
      </c>
      <c r="M87" s="28">
        <v>47391</v>
      </c>
      <c r="N87" s="28">
        <v>26493</v>
      </c>
      <c r="O87" s="28">
        <v>103</v>
      </c>
      <c r="P87" s="28">
        <v>21033</v>
      </c>
      <c r="Q87" s="28">
        <v>14118</v>
      </c>
      <c r="R87" s="29">
        <v>31</v>
      </c>
      <c r="S87" s="30">
        <v>293945</v>
      </c>
      <c r="T87" s="31">
        <v>238062</v>
      </c>
    </row>
    <row r="88" spans="1:20" ht="15.75" thickBot="1" x14ac:dyDescent="0.3">
      <c r="A88" s="32" t="s">
        <v>24</v>
      </c>
      <c r="B88" s="33">
        <v>10300</v>
      </c>
      <c r="C88" s="33">
        <v>7851</v>
      </c>
      <c r="D88" s="33">
        <v>57803</v>
      </c>
      <c r="E88" s="33">
        <v>585</v>
      </c>
      <c r="F88" s="33">
        <v>15075</v>
      </c>
      <c r="G88" s="33">
        <v>65536</v>
      </c>
      <c r="H88" s="33">
        <v>26338</v>
      </c>
      <c r="I88" s="33">
        <v>5250</v>
      </c>
      <c r="J88" s="33">
        <v>18493</v>
      </c>
      <c r="K88" s="33">
        <v>3727</v>
      </c>
      <c r="L88" s="33">
        <v>20546</v>
      </c>
      <c r="M88" s="33">
        <v>56500</v>
      </c>
      <c r="N88" s="33">
        <v>82104</v>
      </c>
      <c r="O88" s="33">
        <v>974</v>
      </c>
      <c r="P88" s="33">
        <v>38410</v>
      </c>
      <c r="Q88" s="33">
        <v>17772</v>
      </c>
      <c r="R88" s="33">
        <v>36</v>
      </c>
      <c r="S88" s="34">
        <v>427300</v>
      </c>
      <c r="T88" s="33">
        <v>648146</v>
      </c>
    </row>
    <row r="90" spans="1:20" ht="18.75" x14ac:dyDescent="0.3">
      <c r="A90" s="104" t="s">
        <v>25</v>
      </c>
      <c r="B90" s="104"/>
      <c r="C90" s="104"/>
      <c r="D90" s="104"/>
      <c r="E90" s="104"/>
      <c r="F90" s="104"/>
      <c r="G90" s="104"/>
      <c r="H90" s="104"/>
      <c r="I90" s="104"/>
      <c r="J90" s="104"/>
      <c r="K90" s="104"/>
      <c r="L90" s="104"/>
    </row>
    <row r="91" spans="1:20" ht="19.5" thickBot="1" x14ac:dyDescent="0.35">
      <c r="A91" s="104" t="s">
        <v>7</v>
      </c>
      <c r="B91" s="104"/>
      <c r="C91" s="104"/>
      <c r="D91" s="104"/>
      <c r="E91" s="104"/>
      <c r="F91" s="104"/>
      <c r="G91" s="104"/>
      <c r="H91" s="104"/>
      <c r="I91" s="104"/>
      <c r="J91" s="104"/>
      <c r="K91" s="104"/>
      <c r="L91" s="104"/>
    </row>
    <row r="92" spans="1:20" x14ac:dyDescent="0.25">
      <c r="A92" s="2" t="s">
        <v>0</v>
      </c>
      <c r="B92" s="3" t="s">
        <v>30</v>
      </c>
      <c r="C92" s="4" t="s">
        <v>31</v>
      </c>
      <c r="D92" s="4" t="s">
        <v>32</v>
      </c>
      <c r="E92" s="4" t="s">
        <v>1</v>
      </c>
      <c r="F92" s="4" t="s">
        <v>2</v>
      </c>
      <c r="G92" s="4" t="s">
        <v>33</v>
      </c>
      <c r="H92" s="4" t="s">
        <v>3</v>
      </c>
      <c r="I92" s="4" t="s">
        <v>34</v>
      </c>
      <c r="J92" s="5" t="s">
        <v>4</v>
      </c>
      <c r="K92" s="5" t="s">
        <v>35</v>
      </c>
      <c r="L92" s="5" t="s">
        <v>6</v>
      </c>
      <c r="M92" s="5" t="s">
        <v>36</v>
      </c>
      <c r="N92" s="5" t="s">
        <v>37</v>
      </c>
      <c r="O92" s="5" t="s">
        <v>5</v>
      </c>
      <c r="P92" s="5" t="s">
        <v>38</v>
      </c>
      <c r="Q92" s="5" t="s">
        <v>39</v>
      </c>
      <c r="R92" s="5" t="s">
        <v>40</v>
      </c>
      <c r="S92" s="6" t="s">
        <v>52</v>
      </c>
      <c r="T92" s="7" t="s">
        <v>54</v>
      </c>
    </row>
    <row r="93" spans="1:20" ht="15.75" thickBot="1" x14ac:dyDescent="0.3">
      <c r="A93" s="8"/>
      <c r="B93" s="9" t="s">
        <v>41</v>
      </c>
      <c r="C93" s="10" t="s">
        <v>41</v>
      </c>
      <c r="D93" s="10" t="s">
        <v>42</v>
      </c>
      <c r="E93" s="10" t="s">
        <v>43</v>
      </c>
      <c r="F93" s="10" t="s">
        <v>8</v>
      </c>
      <c r="G93" s="10" t="s">
        <v>41</v>
      </c>
      <c r="H93" s="10" t="s">
        <v>41</v>
      </c>
      <c r="I93" s="10" t="s">
        <v>44</v>
      </c>
      <c r="J93" s="11" t="s">
        <v>41</v>
      </c>
      <c r="K93" s="11" t="s">
        <v>45</v>
      </c>
      <c r="L93" s="11" t="s">
        <v>46</v>
      </c>
      <c r="M93" s="11" t="s">
        <v>47</v>
      </c>
      <c r="N93" s="11" t="s">
        <v>41</v>
      </c>
      <c r="O93" s="11" t="s">
        <v>48</v>
      </c>
      <c r="P93" s="11" t="s">
        <v>49</v>
      </c>
      <c r="Q93" s="11" t="s">
        <v>50</v>
      </c>
      <c r="R93" s="11" t="s">
        <v>51</v>
      </c>
      <c r="S93" s="12" t="s">
        <v>53</v>
      </c>
      <c r="T93" s="13" t="s">
        <v>55</v>
      </c>
    </row>
    <row r="94" spans="1:20" x14ac:dyDescent="0.25">
      <c r="A94" s="14" t="s">
        <v>9</v>
      </c>
      <c r="B94" s="15">
        <f t="shared" ref="B94:R109" si="2">+B6+B28+B50+B72</f>
        <v>1361.7857354401035</v>
      </c>
      <c r="C94" s="16">
        <f t="shared" si="2"/>
        <v>301.28712391709041</v>
      </c>
      <c r="D94" s="16">
        <f t="shared" si="2"/>
        <v>1183.1170611307334</v>
      </c>
      <c r="E94" s="16">
        <f t="shared" si="2"/>
        <v>3346.3280224041341</v>
      </c>
      <c r="F94" s="16">
        <f t="shared" si="2"/>
        <v>296.8826689620538</v>
      </c>
      <c r="G94" s="16">
        <f t="shared" si="2"/>
        <v>4174.8197476515597</v>
      </c>
      <c r="H94" s="16">
        <f t="shared" si="2"/>
        <v>6679.9997000460053</v>
      </c>
      <c r="I94" s="16">
        <f t="shared" si="2"/>
        <v>2877.7310274877332</v>
      </c>
      <c r="J94" s="16">
        <f t="shared" si="2"/>
        <v>2858.8298237348408</v>
      </c>
      <c r="K94" s="16">
        <f t="shared" si="2"/>
        <v>993.68579963777825</v>
      </c>
      <c r="L94" s="16">
        <f t="shared" si="2"/>
        <v>3717.6890472798195</v>
      </c>
      <c r="M94" s="16">
        <f t="shared" si="2"/>
        <v>15525.575252101396</v>
      </c>
      <c r="N94" s="16">
        <f t="shared" si="2"/>
        <v>5654.3451222694439</v>
      </c>
      <c r="O94" s="16">
        <f t="shared" si="2"/>
        <v>1675.7454910211095</v>
      </c>
      <c r="P94" s="16">
        <f t="shared" si="2"/>
        <v>15786.679891350705</v>
      </c>
      <c r="Q94" s="16">
        <f t="shared" si="2"/>
        <v>968.50220552681049</v>
      </c>
      <c r="R94" s="17">
        <f t="shared" si="2"/>
        <v>0.99628003868759762</v>
      </c>
      <c r="S94" s="18">
        <f>+SUM(B94:R94)</f>
        <v>67404</v>
      </c>
      <c r="T94" s="19">
        <f t="shared" ref="T94:T101" si="3">+T6+T28+T50+T72</f>
        <v>22459</v>
      </c>
    </row>
    <row r="95" spans="1:20" x14ac:dyDescent="0.25">
      <c r="A95" s="20" t="s">
        <v>10</v>
      </c>
      <c r="B95" s="21">
        <f t="shared" si="2"/>
        <v>164.65822843745377</v>
      </c>
      <c r="C95" s="22">
        <f t="shared" si="2"/>
        <v>290.8038224407411</v>
      </c>
      <c r="D95" s="22">
        <f t="shared" si="2"/>
        <v>5141.0590840088853</v>
      </c>
      <c r="E95" s="22">
        <f t="shared" si="2"/>
        <v>4378.3848256098827</v>
      </c>
      <c r="F95" s="22">
        <f t="shared" si="2"/>
        <v>938.23655744041969</v>
      </c>
      <c r="G95" s="22">
        <f t="shared" si="2"/>
        <v>7663.9199769219904</v>
      </c>
      <c r="H95" s="22">
        <f t="shared" si="2"/>
        <v>10951.521976647939</v>
      </c>
      <c r="I95" s="22">
        <f t="shared" si="2"/>
        <v>4353.6190197586657</v>
      </c>
      <c r="J95" s="22">
        <f t="shared" si="2"/>
        <v>5474.7071573999592</v>
      </c>
      <c r="K95" s="22">
        <f t="shared" si="2"/>
        <v>1768.8889784160915</v>
      </c>
      <c r="L95" s="22">
        <f t="shared" si="2"/>
        <v>7644.8829824639624</v>
      </c>
      <c r="M95" s="22">
        <f t="shared" si="2"/>
        <v>19171.910360063739</v>
      </c>
      <c r="N95" s="22">
        <f t="shared" si="2"/>
        <v>6766.7522929206789</v>
      </c>
      <c r="O95" s="22">
        <f t="shared" si="2"/>
        <v>2668.7721861546452</v>
      </c>
      <c r="P95" s="22">
        <f t="shared" si="2"/>
        <v>5945.5585282178608</v>
      </c>
      <c r="Q95" s="22">
        <f t="shared" si="2"/>
        <v>1287.3240230970807</v>
      </c>
      <c r="R95" s="23">
        <f t="shared" si="2"/>
        <v>46</v>
      </c>
      <c r="S95" s="24">
        <f t="shared" ref="S95:S109" si="4">+SUM(B95:R95)</f>
        <v>84656.999999999985</v>
      </c>
      <c r="T95" s="25">
        <f t="shared" si="3"/>
        <v>26229</v>
      </c>
    </row>
    <row r="96" spans="1:20" x14ac:dyDescent="0.25">
      <c r="A96" s="20" t="s">
        <v>11</v>
      </c>
      <c r="B96" s="21">
        <f t="shared" si="2"/>
        <v>435.70628313398146</v>
      </c>
      <c r="C96" s="22">
        <f t="shared" si="2"/>
        <v>140.91385504474789</v>
      </c>
      <c r="D96" s="22">
        <f t="shared" si="2"/>
        <v>17966.130448437998</v>
      </c>
      <c r="E96" s="22">
        <f t="shared" si="2"/>
        <v>12083.207655152954</v>
      </c>
      <c r="F96" s="22">
        <f t="shared" si="2"/>
        <v>1508.045979768325</v>
      </c>
      <c r="G96" s="22">
        <f t="shared" si="2"/>
        <v>19281.255467149116</v>
      </c>
      <c r="H96" s="22">
        <f t="shared" si="2"/>
        <v>20267.55646688912</v>
      </c>
      <c r="I96" s="22">
        <f t="shared" si="2"/>
        <v>7920.1935880183319</v>
      </c>
      <c r="J96" s="22">
        <f t="shared" si="2"/>
        <v>11778.46696106998</v>
      </c>
      <c r="K96" s="22">
        <f t="shared" si="2"/>
        <v>4450.1491339918475</v>
      </c>
      <c r="L96" s="22">
        <f t="shared" si="2"/>
        <v>23341.533099603395</v>
      </c>
      <c r="M96" s="22">
        <f t="shared" si="2"/>
        <v>25847.589017912862</v>
      </c>
      <c r="N96" s="22">
        <f t="shared" si="2"/>
        <v>11359.256039557238</v>
      </c>
      <c r="O96" s="22">
        <f t="shared" si="2"/>
        <v>8190.5318701803399</v>
      </c>
      <c r="P96" s="22">
        <f t="shared" si="2"/>
        <v>14017.007398222369</v>
      </c>
      <c r="Q96" s="22">
        <f t="shared" si="2"/>
        <v>1774.5129701402739</v>
      </c>
      <c r="R96" s="23">
        <f t="shared" si="2"/>
        <v>16.943765727127168</v>
      </c>
      <c r="S96" s="24">
        <f t="shared" si="4"/>
        <v>180379</v>
      </c>
      <c r="T96" s="25">
        <f t="shared" si="3"/>
        <v>36859</v>
      </c>
    </row>
    <row r="97" spans="1:20" x14ac:dyDescent="0.25">
      <c r="A97" s="20" t="s">
        <v>12</v>
      </c>
      <c r="B97" s="21">
        <f t="shared" si="2"/>
        <v>3665.5691197285673</v>
      </c>
      <c r="C97" s="22">
        <f t="shared" si="2"/>
        <v>287.15351964346786</v>
      </c>
      <c r="D97" s="22">
        <f t="shared" si="2"/>
        <v>8417.4335147259808</v>
      </c>
      <c r="E97" s="22">
        <f t="shared" si="2"/>
        <v>2889.5840834893615</v>
      </c>
      <c r="F97" s="22">
        <f t="shared" si="2"/>
        <v>643.65572024035305</v>
      </c>
      <c r="G97" s="22">
        <f t="shared" si="2"/>
        <v>6817.9909863744642</v>
      </c>
      <c r="H97" s="22">
        <f t="shared" si="2"/>
        <v>7469.4527059832753</v>
      </c>
      <c r="I97" s="22">
        <f t="shared" si="2"/>
        <v>2345.5727051575941</v>
      </c>
      <c r="J97" s="22">
        <f t="shared" si="2"/>
        <v>4402.2829847537514</v>
      </c>
      <c r="K97" s="22">
        <f t="shared" si="2"/>
        <v>1499.8929122868456</v>
      </c>
      <c r="L97" s="22">
        <f t="shared" si="2"/>
        <v>8597.8181716524396</v>
      </c>
      <c r="M97" s="22">
        <f t="shared" si="2"/>
        <v>15609.305651003142</v>
      </c>
      <c r="N97" s="22">
        <f t="shared" si="2"/>
        <v>3212.7141955769348</v>
      </c>
      <c r="O97" s="22">
        <f t="shared" si="2"/>
        <v>2573.4459623791986</v>
      </c>
      <c r="P97" s="22">
        <f t="shared" si="2"/>
        <v>5140.1539221845651</v>
      </c>
      <c r="Q97" s="22">
        <f t="shared" si="2"/>
        <v>445.95088790470072</v>
      </c>
      <c r="R97" s="23">
        <f t="shared" si="2"/>
        <v>4.0229569153665832</v>
      </c>
      <c r="S97" s="24">
        <f t="shared" si="4"/>
        <v>74022</v>
      </c>
      <c r="T97" s="25">
        <f t="shared" si="3"/>
        <v>22617</v>
      </c>
    </row>
    <row r="98" spans="1:20" x14ac:dyDescent="0.25">
      <c r="A98" s="20" t="s">
        <v>13</v>
      </c>
      <c r="B98" s="21">
        <f t="shared" si="2"/>
        <v>10393.99559361305</v>
      </c>
      <c r="C98" s="22">
        <f t="shared" si="2"/>
        <v>943.49168476250065</v>
      </c>
      <c r="D98" s="22">
        <f t="shared" si="2"/>
        <v>8479.6950608609077</v>
      </c>
      <c r="E98" s="22">
        <f t="shared" si="2"/>
        <v>6727.0124738246759</v>
      </c>
      <c r="F98" s="22">
        <f t="shared" si="2"/>
        <v>752.32341444710448</v>
      </c>
      <c r="G98" s="22">
        <f t="shared" si="2"/>
        <v>19970.929209972397</v>
      </c>
      <c r="H98" s="22">
        <f t="shared" si="2"/>
        <v>19542.024912601912</v>
      </c>
      <c r="I98" s="22">
        <f t="shared" si="2"/>
        <v>7993.2725637732819</v>
      </c>
      <c r="J98" s="22">
        <f t="shared" si="2"/>
        <v>6922.3319773221774</v>
      </c>
      <c r="K98" s="22">
        <f t="shared" si="2"/>
        <v>3613.8829361632115</v>
      </c>
      <c r="L98" s="22">
        <f t="shared" si="2"/>
        <v>17389.349460714515</v>
      </c>
      <c r="M98" s="22">
        <f t="shared" si="2"/>
        <v>25926.610452701334</v>
      </c>
      <c r="N98" s="22">
        <f t="shared" si="2"/>
        <v>17086.710493405149</v>
      </c>
      <c r="O98" s="22">
        <f t="shared" si="2"/>
        <v>10431.907689018577</v>
      </c>
      <c r="P98" s="22">
        <f t="shared" si="2"/>
        <v>8670.6009977684262</v>
      </c>
      <c r="Q98" s="22">
        <f t="shared" si="2"/>
        <v>2140.6962505870661</v>
      </c>
      <c r="R98" s="23">
        <f t="shared" si="2"/>
        <v>116.16482846370515</v>
      </c>
      <c r="S98" s="24">
        <f t="shared" si="4"/>
        <v>167101</v>
      </c>
      <c r="T98" s="25">
        <f t="shared" si="3"/>
        <v>65664</v>
      </c>
    </row>
    <row r="99" spans="1:20" x14ac:dyDescent="0.25">
      <c r="A99" s="20" t="s">
        <v>14</v>
      </c>
      <c r="B99" s="21">
        <f t="shared" si="2"/>
        <v>21615.142776784109</v>
      </c>
      <c r="C99" s="22">
        <f t="shared" si="2"/>
        <v>794.06518268471768</v>
      </c>
      <c r="D99" s="22">
        <f t="shared" si="2"/>
        <v>7771.7516343113166</v>
      </c>
      <c r="E99" s="22">
        <f t="shared" si="2"/>
        <v>26559.124934263462</v>
      </c>
      <c r="F99" s="22">
        <f t="shared" si="2"/>
        <v>2832.3538226147775</v>
      </c>
      <c r="G99" s="22">
        <f t="shared" si="2"/>
        <v>46927.558462465982</v>
      </c>
      <c r="H99" s="22">
        <f t="shared" si="2"/>
        <v>54321.087481482929</v>
      </c>
      <c r="I99" s="22">
        <f t="shared" si="2"/>
        <v>18455.209724027583</v>
      </c>
      <c r="J99" s="22">
        <f t="shared" si="2"/>
        <v>34386.59326768593</v>
      </c>
      <c r="K99" s="22">
        <f t="shared" si="2"/>
        <v>11061.437160308102</v>
      </c>
      <c r="L99" s="22">
        <f t="shared" si="2"/>
        <v>49415.821697776671</v>
      </c>
      <c r="M99" s="22">
        <f t="shared" si="2"/>
        <v>77320.192933792947</v>
      </c>
      <c r="N99" s="22">
        <f t="shared" si="2"/>
        <v>43645.214457873815</v>
      </c>
      <c r="O99" s="22">
        <f t="shared" si="2"/>
        <v>16293.545737478353</v>
      </c>
      <c r="P99" s="22">
        <f t="shared" si="2"/>
        <v>29335.094092444488</v>
      </c>
      <c r="Q99" s="22">
        <f t="shared" si="2"/>
        <v>5547.7973567232748</v>
      </c>
      <c r="R99" s="23">
        <f t="shared" si="2"/>
        <v>51.009277281561651</v>
      </c>
      <c r="S99" s="24">
        <f t="shared" si="4"/>
        <v>446333.00000000006</v>
      </c>
      <c r="T99" s="25">
        <f t="shared" si="3"/>
        <v>182999</v>
      </c>
    </row>
    <row r="100" spans="1:20" x14ac:dyDescent="0.25">
      <c r="A100" s="20" t="s">
        <v>15</v>
      </c>
      <c r="B100" s="21">
        <f t="shared" si="2"/>
        <v>36670.074027901981</v>
      </c>
      <c r="C100" s="22">
        <f t="shared" si="2"/>
        <v>643.66652307265144</v>
      </c>
      <c r="D100" s="22">
        <f t="shared" si="2"/>
        <v>5290.7844021050205</v>
      </c>
      <c r="E100" s="22">
        <f t="shared" si="2"/>
        <v>20149.674990215553</v>
      </c>
      <c r="F100" s="22">
        <f t="shared" si="2"/>
        <v>1092.9128986294504</v>
      </c>
      <c r="G100" s="22">
        <f t="shared" si="2"/>
        <v>19809.085502596965</v>
      </c>
      <c r="H100" s="22">
        <f t="shared" si="2"/>
        <v>29615.629863145077</v>
      </c>
      <c r="I100" s="22">
        <f t="shared" si="2"/>
        <v>5321.5327551124228</v>
      </c>
      <c r="J100" s="22">
        <f t="shared" si="2"/>
        <v>7770.4873692441524</v>
      </c>
      <c r="K100" s="22">
        <f t="shared" si="2"/>
        <v>4855.9285518556226</v>
      </c>
      <c r="L100" s="22">
        <f t="shared" si="2"/>
        <v>18405.750675086034</v>
      </c>
      <c r="M100" s="22">
        <f t="shared" si="2"/>
        <v>36859.774283498824</v>
      </c>
      <c r="N100" s="22">
        <f t="shared" si="2"/>
        <v>18194.882602544993</v>
      </c>
      <c r="O100" s="22">
        <f t="shared" si="2"/>
        <v>5919.759075802448</v>
      </c>
      <c r="P100" s="22">
        <f t="shared" si="2"/>
        <v>20497.928908481612</v>
      </c>
      <c r="Q100" s="22">
        <f t="shared" si="2"/>
        <v>700.21869644767833</v>
      </c>
      <c r="R100" s="23">
        <f t="shared" si="2"/>
        <v>4.9088742595340022</v>
      </c>
      <c r="S100" s="24">
        <f t="shared" si="4"/>
        <v>231803</v>
      </c>
      <c r="T100" s="25">
        <f t="shared" si="3"/>
        <v>83104</v>
      </c>
    </row>
    <row r="101" spans="1:20" x14ac:dyDescent="0.25">
      <c r="A101" s="20" t="s">
        <v>16</v>
      </c>
      <c r="B101" s="21">
        <f t="shared" si="2"/>
        <v>40291.94791892817</v>
      </c>
      <c r="C101" s="22">
        <f t="shared" si="2"/>
        <v>373.90983873741106</v>
      </c>
      <c r="D101" s="22">
        <f t="shared" si="2"/>
        <v>1698.8236794868635</v>
      </c>
      <c r="E101" s="22">
        <f t="shared" si="2"/>
        <v>20723.615426962351</v>
      </c>
      <c r="F101" s="22">
        <f t="shared" si="2"/>
        <v>1540.6386346662077</v>
      </c>
      <c r="G101" s="22">
        <f t="shared" si="2"/>
        <v>21080.347284135285</v>
      </c>
      <c r="H101" s="22">
        <f t="shared" si="2"/>
        <v>30411.522006025607</v>
      </c>
      <c r="I101" s="22">
        <f t="shared" si="2"/>
        <v>6664.4327508053921</v>
      </c>
      <c r="J101" s="22">
        <f t="shared" si="2"/>
        <v>10100.424729721148</v>
      </c>
      <c r="K101" s="22">
        <f t="shared" si="2"/>
        <v>4847.7688118836741</v>
      </c>
      <c r="L101" s="22">
        <f t="shared" si="2"/>
        <v>16635.491281747232</v>
      </c>
      <c r="M101" s="22">
        <f t="shared" si="2"/>
        <v>51621.323328303239</v>
      </c>
      <c r="N101" s="22">
        <f t="shared" si="2"/>
        <v>17239.489862678671</v>
      </c>
      <c r="O101" s="22">
        <f t="shared" si="2"/>
        <v>7018.4190786745721</v>
      </c>
      <c r="P101" s="22">
        <f t="shared" si="2"/>
        <v>16121.213095435174</v>
      </c>
      <c r="Q101" s="22">
        <f t="shared" si="2"/>
        <v>2078.7116994051948</v>
      </c>
      <c r="R101" s="23">
        <f t="shared" si="2"/>
        <v>4.9205724038335319</v>
      </c>
      <c r="S101" s="24">
        <f t="shared" si="4"/>
        <v>248453.00000000003</v>
      </c>
      <c r="T101" s="25">
        <f t="shared" si="3"/>
        <v>94835</v>
      </c>
    </row>
    <row r="102" spans="1:20" x14ac:dyDescent="0.25">
      <c r="A102" s="20" t="s">
        <v>56</v>
      </c>
      <c r="B102" s="21">
        <f>+B14+B36+B58+B80</f>
        <v>8835.7514261609249</v>
      </c>
      <c r="C102" s="21">
        <f t="shared" si="2"/>
        <v>83.852628065480161</v>
      </c>
      <c r="D102" s="21">
        <f t="shared" si="2"/>
        <v>232.86701806085725</v>
      </c>
      <c r="E102" s="21">
        <f t="shared" si="2"/>
        <v>5243.3829007512231</v>
      </c>
      <c r="F102" s="21">
        <f t="shared" si="2"/>
        <v>405.74464119310994</v>
      </c>
      <c r="G102" s="21">
        <f t="shared" si="2"/>
        <v>7180.4801490507907</v>
      </c>
      <c r="H102" s="21">
        <f t="shared" si="2"/>
        <v>8796.0000639828977</v>
      </c>
      <c r="I102" s="21">
        <f t="shared" si="2"/>
        <v>2837.2675789581863</v>
      </c>
      <c r="J102" s="21">
        <f t="shared" si="2"/>
        <v>3427.8318215827285</v>
      </c>
      <c r="K102" s="21">
        <f t="shared" si="2"/>
        <v>1348.1201616652638</v>
      </c>
      <c r="L102" s="21">
        <f t="shared" si="2"/>
        <v>4932.5046577207959</v>
      </c>
      <c r="M102" s="21">
        <f t="shared" si="2"/>
        <v>24949.7961915419</v>
      </c>
      <c r="N102" s="21">
        <f t="shared" si="2"/>
        <v>7601.0590265052024</v>
      </c>
      <c r="O102" s="21">
        <f t="shared" si="2"/>
        <v>2667.2024230802899</v>
      </c>
      <c r="P102" s="21">
        <f t="shared" si="2"/>
        <v>3740.4305151753601</v>
      </c>
      <c r="Q102" s="21">
        <f t="shared" si="2"/>
        <v>133.70879650498955</v>
      </c>
      <c r="R102" s="21">
        <f t="shared" si="2"/>
        <v>0</v>
      </c>
      <c r="S102" s="24">
        <f t="shared" ref="S102:T109" si="5">+S14+S36+S58+S80</f>
        <v>82416</v>
      </c>
      <c r="T102" s="25">
        <f t="shared" si="5"/>
        <v>21694</v>
      </c>
    </row>
    <row r="103" spans="1:20" x14ac:dyDescent="0.25">
      <c r="A103" s="20" t="s">
        <v>17</v>
      </c>
      <c r="B103" s="21">
        <f t="shared" si="2"/>
        <v>22978.144142313547</v>
      </c>
      <c r="C103" s="22">
        <f t="shared" si="2"/>
        <v>3602.9287178250911</v>
      </c>
      <c r="D103" s="22">
        <f t="shared" si="2"/>
        <v>7761.7426220203688</v>
      </c>
      <c r="E103" s="22">
        <f t="shared" si="2"/>
        <v>33847.27469447242</v>
      </c>
      <c r="F103" s="22">
        <f t="shared" si="2"/>
        <v>3609.4352725213848</v>
      </c>
      <c r="G103" s="22">
        <f t="shared" si="2"/>
        <v>49499.544491607761</v>
      </c>
      <c r="H103" s="22">
        <f t="shared" si="2"/>
        <v>42769.907503952934</v>
      </c>
      <c r="I103" s="22">
        <f t="shared" si="2"/>
        <v>8972.2647651791667</v>
      </c>
      <c r="J103" s="22">
        <f t="shared" si="2"/>
        <v>25747.984969426172</v>
      </c>
      <c r="K103" s="22">
        <f t="shared" si="2"/>
        <v>9171.2285701213314</v>
      </c>
      <c r="L103" s="22">
        <f t="shared" si="2"/>
        <v>35129.442980933032</v>
      </c>
      <c r="M103" s="22">
        <f t="shared" si="2"/>
        <v>62440.467555407216</v>
      </c>
      <c r="N103" s="22">
        <f t="shared" si="2"/>
        <v>51012.87820608999</v>
      </c>
      <c r="O103" s="22">
        <f t="shared" si="2"/>
        <v>18683.191388951724</v>
      </c>
      <c r="P103" s="22">
        <f t="shared" si="2"/>
        <v>30026.074268345634</v>
      </c>
      <c r="Q103" s="22">
        <f t="shared" si="2"/>
        <v>1217.5343364821365</v>
      </c>
      <c r="R103" s="23">
        <f t="shared" si="2"/>
        <v>12.955514350042826</v>
      </c>
      <c r="S103" s="24">
        <f t="shared" si="4"/>
        <v>406483</v>
      </c>
      <c r="T103" s="25">
        <f t="shared" si="5"/>
        <v>167095</v>
      </c>
    </row>
    <row r="104" spans="1:20" x14ac:dyDescent="0.25">
      <c r="A104" s="20" t="s">
        <v>18</v>
      </c>
      <c r="B104" s="21">
        <f t="shared" si="2"/>
        <v>11031.721069144023</v>
      </c>
      <c r="C104" s="22">
        <f t="shared" si="2"/>
        <v>771.06608367855154</v>
      </c>
      <c r="D104" s="22">
        <f t="shared" si="2"/>
        <v>767.27619015991536</v>
      </c>
      <c r="E104" s="22">
        <f t="shared" si="2"/>
        <v>21270.361454518454</v>
      </c>
      <c r="F104" s="22">
        <f t="shared" si="2"/>
        <v>1150.7565192305954</v>
      </c>
      <c r="G104" s="22">
        <f t="shared" si="2"/>
        <v>19658.991940600332</v>
      </c>
      <c r="H104" s="22">
        <f t="shared" si="2"/>
        <v>23906.308759458345</v>
      </c>
      <c r="I104" s="22">
        <f t="shared" si="2"/>
        <v>5914.4318081165302</v>
      </c>
      <c r="J104" s="22">
        <f t="shared" si="2"/>
        <v>9312.6374820871188</v>
      </c>
      <c r="K104" s="22">
        <f t="shared" si="2"/>
        <v>3472.7667617983543</v>
      </c>
      <c r="L104" s="22">
        <f t="shared" si="2"/>
        <v>10464.589229333142</v>
      </c>
      <c r="M104" s="22">
        <f t="shared" si="2"/>
        <v>46899.243277080459</v>
      </c>
      <c r="N104" s="22">
        <f t="shared" si="2"/>
        <v>35880.408007919083</v>
      </c>
      <c r="O104" s="22">
        <f t="shared" si="2"/>
        <v>6885.623579207585</v>
      </c>
      <c r="P104" s="22">
        <f t="shared" si="2"/>
        <v>8636.1916499379586</v>
      </c>
      <c r="Q104" s="22">
        <f t="shared" si="2"/>
        <v>483.68963782869878</v>
      </c>
      <c r="R104" s="23">
        <f t="shared" si="2"/>
        <v>11.93654990085922</v>
      </c>
      <c r="S104" s="24">
        <f t="shared" si="4"/>
        <v>206517.99999999997</v>
      </c>
      <c r="T104" s="25">
        <f t="shared" si="5"/>
        <v>84993</v>
      </c>
    </row>
    <row r="105" spans="1:20" x14ac:dyDescent="0.25">
      <c r="A105" s="20" t="s">
        <v>19</v>
      </c>
      <c r="B105" s="21">
        <f t="shared" si="2"/>
        <v>8526.4063239254901</v>
      </c>
      <c r="C105" s="22">
        <f t="shared" si="2"/>
        <v>995.97340462433817</v>
      </c>
      <c r="D105" s="22">
        <f t="shared" si="2"/>
        <v>280.63272117000071</v>
      </c>
      <c r="E105" s="22">
        <f t="shared" si="2"/>
        <v>7957.0882486913351</v>
      </c>
      <c r="F105" s="22">
        <f t="shared" si="2"/>
        <v>542.4477331532612</v>
      </c>
      <c r="G105" s="22">
        <f t="shared" si="2"/>
        <v>6106.0081300636757</v>
      </c>
      <c r="H105" s="22">
        <f t="shared" si="2"/>
        <v>7877.8455687267724</v>
      </c>
      <c r="I105" s="22">
        <f t="shared" si="2"/>
        <v>2967.0800492520907</v>
      </c>
      <c r="J105" s="22">
        <f t="shared" si="2"/>
        <v>6930.3718520264747</v>
      </c>
      <c r="K105" s="22">
        <f t="shared" si="2"/>
        <v>1627.8604613110251</v>
      </c>
      <c r="L105" s="22">
        <f t="shared" si="2"/>
        <v>5504.7262481098587</v>
      </c>
      <c r="M105" s="22">
        <f t="shared" si="2"/>
        <v>20122.667018717257</v>
      </c>
      <c r="N105" s="22">
        <f t="shared" si="2"/>
        <v>9067.398787547816</v>
      </c>
      <c r="O105" s="22">
        <f t="shared" si="2"/>
        <v>4033.3149130546112</v>
      </c>
      <c r="P105" s="22">
        <f t="shared" si="2"/>
        <v>4469.3365511578641</v>
      </c>
      <c r="Q105" s="22">
        <f t="shared" si="2"/>
        <v>129.85223962139196</v>
      </c>
      <c r="R105" s="23">
        <f t="shared" si="2"/>
        <v>4.9897488467452593</v>
      </c>
      <c r="S105" s="24">
        <f t="shared" si="4"/>
        <v>87144</v>
      </c>
      <c r="T105" s="25">
        <f t="shared" si="5"/>
        <v>40303</v>
      </c>
    </row>
    <row r="106" spans="1:20" x14ac:dyDescent="0.25">
      <c r="A106" s="20" t="s">
        <v>20</v>
      </c>
      <c r="B106" s="21">
        <f t="shared" si="2"/>
        <v>11863.381535572871</v>
      </c>
      <c r="C106" s="22">
        <f t="shared" si="2"/>
        <v>18591.917022071095</v>
      </c>
      <c r="D106" s="22">
        <f t="shared" si="2"/>
        <v>1296.7576255543393</v>
      </c>
      <c r="E106" s="22">
        <f t="shared" si="2"/>
        <v>19859.667764140933</v>
      </c>
      <c r="F106" s="22">
        <f t="shared" si="2"/>
        <v>1555.288532530247</v>
      </c>
      <c r="G106" s="22">
        <f t="shared" si="2"/>
        <v>14766.819514257128</v>
      </c>
      <c r="H106" s="22">
        <f t="shared" si="2"/>
        <v>30846.967309026913</v>
      </c>
      <c r="I106" s="22">
        <f t="shared" si="2"/>
        <v>6434.6917520071356</v>
      </c>
      <c r="J106" s="22">
        <f t="shared" si="2"/>
        <v>13836.043703940464</v>
      </c>
      <c r="K106" s="22">
        <f t="shared" si="2"/>
        <v>5792.0787915622395</v>
      </c>
      <c r="L106" s="22">
        <f t="shared" si="2"/>
        <v>17316.002582882938</v>
      </c>
      <c r="M106" s="22">
        <f t="shared" si="2"/>
        <v>40835.942224755068</v>
      </c>
      <c r="N106" s="22">
        <f t="shared" si="2"/>
        <v>39093.870768113658</v>
      </c>
      <c r="O106" s="22">
        <f t="shared" si="2"/>
        <v>11187.697535616873</v>
      </c>
      <c r="P106" s="22">
        <f t="shared" si="2"/>
        <v>10110.213523657241</v>
      </c>
      <c r="Q106" s="22">
        <f t="shared" si="2"/>
        <v>268.65952340344819</v>
      </c>
      <c r="R106" s="23">
        <f t="shared" si="2"/>
        <v>21.000290907398359</v>
      </c>
      <c r="S106" s="24">
        <f t="shared" si="4"/>
        <v>243676.99999999994</v>
      </c>
      <c r="T106" s="25">
        <f t="shared" si="5"/>
        <v>72325</v>
      </c>
    </row>
    <row r="107" spans="1:20" x14ac:dyDescent="0.25">
      <c r="A107" s="20" t="s">
        <v>21</v>
      </c>
      <c r="B107" s="21">
        <f t="shared" si="2"/>
        <v>712.39013579312336</v>
      </c>
      <c r="C107" s="22">
        <f t="shared" si="2"/>
        <v>1116.0871905342726</v>
      </c>
      <c r="D107" s="22">
        <f t="shared" si="2"/>
        <v>276.31023813581658</v>
      </c>
      <c r="E107" s="22">
        <f t="shared" si="2"/>
        <v>576.00545609486312</v>
      </c>
      <c r="F107" s="22">
        <f t="shared" si="2"/>
        <v>257.66183882065786</v>
      </c>
      <c r="G107" s="22">
        <f t="shared" si="2"/>
        <v>1677.9779992837027</v>
      </c>
      <c r="H107" s="22">
        <f t="shared" si="2"/>
        <v>2701.4196303079643</v>
      </c>
      <c r="I107" s="22">
        <f t="shared" si="2"/>
        <v>315.46886168731476</v>
      </c>
      <c r="J107" s="22">
        <f t="shared" si="2"/>
        <v>946.69309332469356</v>
      </c>
      <c r="K107" s="22">
        <f t="shared" si="2"/>
        <v>393.6498076522987</v>
      </c>
      <c r="L107" s="22">
        <f t="shared" si="2"/>
        <v>1296.5034182863992</v>
      </c>
      <c r="M107" s="22">
        <f t="shared" si="2"/>
        <v>9628.4120550667631</v>
      </c>
      <c r="N107" s="22">
        <f t="shared" si="2"/>
        <v>3419.8540265574838</v>
      </c>
      <c r="O107" s="22">
        <f t="shared" si="2"/>
        <v>792.44592762872867</v>
      </c>
      <c r="P107" s="22">
        <f t="shared" si="2"/>
        <v>1385.1127343991204</v>
      </c>
      <c r="Q107" s="22">
        <f t="shared" si="2"/>
        <v>29.007586426796514</v>
      </c>
      <c r="R107" s="23">
        <f t="shared" si="2"/>
        <v>0</v>
      </c>
      <c r="S107" s="24">
        <f t="shared" si="4"/>
        <v>25524.999999999996</v>
      </c>
      <c r="T107" s="25">
        <f t="shared" si="5"/>
        <v>6296</v>
      </c>
    </row>
    <row r="108" spans="1:20" x14ac:dyDescent="0.25">
      <c r="A108" s="20" t="s">
        <v>22</v>
      </c>
      <c r="B108" s="21">
        <f t="shared" si="2"/>
        <v>1073.0588858192555</v>
      </c>
      <c r="C108" s="22">
        <f t="shared" si="2"/>
        <v>1980.4461083266519</v>
      </c>
      <c r="D108" s="22">
        <f t="shared" si="2"/>
        <v>1596.5553641360452</v>
      </c>
      <c r="E108" s="22">
        <f t="shared" si="2"/>
        <v>5791.1563976860471</v>
      </c>
      <c r="F108" s="22">
        <f t="shared" si="2"/>
        <v>369.34784782821833</v>
      </c>
      <c r="G108" s="22">
        <f t="shared" si="2"/>
        <v>4899.9335667279938</v>
      </c>
      <c r="H108" s="22">
        <f t="shared" si="2"/>
        <v>7902.2501986930656</v>
      </c>
      <c r="I108" s="22">
        <f t="shared" si="2"/>
        <v>3629.9209686070717</v>
      </c>
      <c r="J108" s="22">
        <f t="shared" si="2"/>
        <v>4918.887617009741</v>
      </c>
      <c r="K108" s="22">
        <f t="shared" si="2"/>
        <v>1257.7751394312013</v>
      </c>
      <c r="L108" s="22">
        <f t="shared" si="2"/>
        <v>4725.34364499403</v>
      </c>
      <c r="M108" s="22">
        <f t="shared" si="2"/>
        <v>8676.9730400327589</v>
      </c>
      <c r="N108" s="22">
        <f t="shared" si="2"/>
        <v>3583.9527744934621</v>
      </c>
      <c r="O108" s="22">
        <f t="shared" si="2"/>
        <v>6868.8533754751043</v>
      </c>
      <c r="P108" s="22">
        <f t="shared" si="2"/>
        <v>3381.6028301505903</v>
      </c>
      <c r="Q108" s="22">
        <f t="shared" si="2"/>
        <v>6.9828287663727115</v>
      </c>
      <c r="R108" s="23">
        <f t="shared" si="2"/>
        <v>14.959411822381663</v>
      </c>
      <c r="S108" s="24">
        <f t="shared" si="4"/>
        <v>60677.999999999978</v>
      </c>
      <c r="T108" s="25">
        <f t="shared" si="5"/>
        <v>16247</v>
      </c>
    </row>
    <row r="109" spans="1:20" ht="15.75" thickBot="1" x14ac:dyDescent="0.3">
      <c r="A109" s="26" t="s">
        <v>23</v>
      </c>
      <c r="B109" s="27">
        <f t="shared" si="2"/>
        <v>57620.941831039119</v>
      </c>
      <c r="C109" s="28">
        <f t="shared" ref="C109:R109" si="6">+C21+C43+C65+C87</f>
        <v>11288.026760389777</v>
      </c>
      <c r="D109" s="28">
        <f t="shared" si="6"/>
        <v>53231.771255891086</v>
      </c>
      <c r="E109" s="28">
        <f t="shared" si="6"/>
        <v>217390.36225361004</v>
      </c>
      <c r="F109" s="28">
        <f t="shared" si="6"/>
        <v>20348.076778921386</v>
      </c>
      <c r="G109" s="28">
        <f t="shared" si="6"/>
        <v>284481.41698302701</v>
      </c>
      <c r="H109" s="28">
        <f t="shared" si="6"/>
        <v>459089.39658391604</v>
      </c>
      <c r="I109" s="28">
        <f t="shared" si="6"/>
        <v>112693.51898673626</v>
      </c>
      <c r="J109" s="28">
        <f t="shared" si="6"/>
        <v>183409.81704785107</v>
      </c>
      <c r="K109" s="28">
        <f t="shared" si="6"/>
        <v>135255.8002430574</v>
      </c>
      <c r="L109" s="28">
        <f t="shared" si="6"/>
        <v>414783.34380507783</v>
      </c>
      <c r="M109" s="28">
        <f t="shared" si="6"/>
        <v>312721.06479202671</v>
      </c>
      <c r="N109" s="28">
        <f t="shared" si="6"/>
        <v>183790.59003381801</v>
      </c>
      <c r="O109" s="28">
        <f t="shared" si="6"/>
        <v>126879.33130818987</v>
      </c>
      <c r="P109" s="28">
        <f t="shared" si="6"/>
        <v>242091.39187251599</v>
      </c>
      <c r="Q109" s="28">
        <f t="shared" si="6"/>
        <v>29757.64767128996</v>
      </c>
      <c r="R109" s="29">
        <f t="shared" si="6"/>
        <v>522.50179264221197</v>
      </c>
      <c r="S109" s="30">
        <f t="shared" si="4"/>
        <v>2845354.9999999995</v>
      </c>
      <c r="T109" s="31">
        <f t="shared" si="5"/>
        <v>508409</v>
      </c>
    </row>
    <row r="110" spans="1:20" ht="15.75" thickBot="1" x14ac:dyDescent="0.3">
      <c r="A110" s="32" t="s">
        <v>24</v>
      </c>
      <c r="B110" s="33">
        <f>+SUM(B94:B109)</f>
        <v>237240.67503373575</v>
      </c>
      <c r="C110" s="33">
        <f t="shared" ref="C110:R110" si="7">+SUM(C94:C109)</f>
        <v>42205.589465818586</v>
      </c>
      <c r="D110" s="33">
        <f t="shared" si="7"/>
        <v>121392.70792019615</v>
      </c>
      <c r="E110" s="33">
        <f t="shared" si="7"/>
        <v>408792.2315818877</v>
      </c>
      <c r="F110" s="33">
        <f t="shared" si="7"/>
        <v>37843.808860967554</v>
      </c>
      <c r="G110" s="33">
        <f t="shared" si="7"/>
        <v>533997.07941188617</v>
      </c>
      <c r="H110" s="33">
        <f t="shared" si="7"/>
        <v>763148.89073088672</v>
      </c>
      <c r="I110" s="33">
        <f t="shared" si="7"/>
        <v>199696.20890468475</v>
      </c>
      <c r="J110" s="33">
        <f t="shared" si="7"/>
        <v>332224.3918581804</v>
      </c>
      <c r="K110" s="33">
        <f t="shared" si="7"/>
        <v>191410.91422114227</v>
      </c>
      <c r="L110" s="33">
        <f t="shared" si="7"/>
        <v>639300.7929836621</v>
      </c>
      <c r="M110" s="33">
        <f t="shared" si="7"/>
        <v>794156.8474340057</v>
      </c>
      <c r="N110" s="33">
        <f t="shared" si="7"/>
        <v>456609.3766978716</v>
      </c>
      <c r="O110" s="33">
        <f t="shared" si="7"/>
        <v>232769.78754191403</v>
      </c>
      <c r="P110" s="33">
        <f t="shared" si="7"/>
        <v>419354.59077944502</v>
      </c>
      <c r="Q110" s="33">
        <f t="shared" si="7"/>
        <v>46970.796710155875</v>
      </c>
      <c r="R110" s="33">
        <f t="shared" si="7"/>
        <v>833.30986355945504</v>
      </c>
      <c r="S110" s="34">
        <f>+SUM(B110:R110)</f>
        <v>5457948</v>
      </c>
      <c r="T110" s="33">
        <f>+SUM(T94:T109)</f>
        <v>1452128</v>
      </c>
    </row>
    <row r="112" spans="1:20" x14ac:dyDescent="0.25">
      <c r="A112" s="1"/>
    </row>
  </sheetData>
  <mergeCells count="10">
    <mergeCell ref="A68:L68"/>
    <mergeCell ref="A69:L69"/>
    <mergeCell ref="A90:L90"/>
    <mergeCell ref="A91:L91"/>
    <mergeCell ref="A2:L2"/>
    <mergeCell ref="A3:L3"/>
    <mergeCell ref="A24:L24"/>
    <mergeCell ref="A25:L25"/>
    <mergeCell ref="A46:L46"/>
    <mergeCell ref="A47:L4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Ene-19</vt:lpstr>
      <vt:lpstr>Feb-19</vt:lpstr>
      <vt:lpstr>Mar-19</vt:lpstr>
      <vt:lpstr>Abr-19</vt:lpstr>
      <vt:lpstr>May-19</vt:lpstr>
      <vt:lpstr>Jun-19</vt:lpstr>
      <vt:lpstr>Jul-19</vt:lpstr>
      <vt:lpstr>Ago-19</vt:lpstr>
      <vt:lpstr>Sep-19</vt:lpstr>
      <vt:lpstr>Oct-19</vt:lpstr>
      <vt:lpstr>Nov-19</vt:lpstr>
      <vt:lpstr>Dic-19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R</dc:creator>
  <cp:lastModifiedBy>Manuel Quezada Carcamo</cp:lastModifiedBy>
  <dcterms:created xsi:type="dcterms:W3CDTF">2012-10-05T12:27:22Z</dcterms:created>
  <dcterms:modified xsi:type="dcterms:W3CDTF">2021-11-25T17:18:52Z</dcterms:modified>
</cp:coreProperties>
</file>