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hque\Desktop\EstadisticasWEB\Carga Estadisticas\"/>
    </mc:Choice>
  </mc:AlternateContent>
  <xr:revisionPtr revIDLastSave="0" documentId="13_ncr:1_{6C9AE9CB-7EE1-4A9F-AB76-84A13F135975}" xr6:coauthVersionLast="47" xr6:coauthVersionMax="47" xr10:uidLastSave="{00000000-0000-0000-0000-000000000000}"/>
  <bookViews>
    <workbookView xWindow="-120" yWindow="-120" windowWidth="20730" windowHeight="11160" tabRatio="815" firstSheet="1" activeTab="5" xr2:uid="{00000000-000D-0000-FFFF-FFFF00000000}"/>
  </bookViews>
  <sheets>
    <sheet name="Ene-26" sheetId="93" r:id="rId1"/>
    <sheet name="Feb-26" sheetId="94" r:id="rId2"/>
    <sheet name="Mar-26" sheetId="95" r:id="rId3"/>
    <sheet name="Abr-26" sheetId="96" r:id="rId4"/>
    <sheet name="May-26" sheetId="97" r:id="rId5"/>
    <sheet name="Jun-26" sheetId="9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109" i="98" l="1"/>
  <c r="R109" i="98"/>
  <c r="Q109" i="98"/>
  <c r="P109" i="98"/>
  <c r="O109" i="98"/>
  <c r="N109" i="98"/>
  <c r="M109" i="98"/>
  <c r="L109" i="98"/>
  <c r="K109" i="98"/>
  <c r="J109" i="98"/>
  <c r="I109" i="98"/>
  <c r="H109" i="98"/>
  <c r="G109" i="98"/>
  <c r="F109" i="98"/>
  <c r="E109" i="98"/>
  <c r="D109" i="98"/>
  <c r="C109" i="98"/>
  <c r="B109" i="98"/>
  <c r="T108" i="98"/>
  <c r="R108" i="98"/>
  <c r="Q108" i="98"/>
  <c r="P108" i="98"/>
  <c r="O108" i="98"/>
  <c r="N108" i="98"/>
  <c r="M108" i="98"/>
  <c r="L108" i="98"/>
  <c r="K108" i="98"/>
  <c r="J108" i="98"/>
  <c r="I108" i="98"/>
  <c r="H108" i="98"/>
  <c r="G108" i="98"/>
  <c r="F108" i="98"/>
  <c r="E108" i="98"/>
  <c r="D108" i="98"/>
  <c r="C108" i="98"/>
  <c r="B108" i="98"/>
  <c r="T107" i="98"/>
  <c r="R107" i="98"/>
  <c r="Q107" i="98"/>
  <c r="P107" i="98"/>
  <c r="O107" i="98"/>
  <c r="N107" i="98"/>
  <c r="M107" i="98"/>
  <c r="L107" i="98"/>
  <c r="K107" i="98"/>
  <c r="J107" i="98"/>
  <c r="I107" i="98"/>
  <c r="H107" i="98"/>
  <c r="G107" i="98"/>
  <c r="F107" i="98"/>
  <c r="E107" i="98"/>
  <c r="D107" i="98"/>
  <c r="C107" i="98"/>
  <c r="B107" i="98"/>
  <c r="T106" i="98"/>
  <c r="R106" i="98"/>
  <c r="Q106" i="98"/>
  <c r="P106" i="98"/>
  <c r="O106" i="98"/>
  <c r="N106" i="98"/>
  <c r="M106" i="98"/>
  <c r="L106" i="98"/>
  <c r="K106" i="98"/>
  <c r="J106" i="98"/>
  <c r="I106" i="98"/>
  <c r="H106" i="98"/>
  <c r="G106" i="98"/>
  <c r="F106" i="98"/>
  <c r="E106" i="98"/>
  <c r="D106" i="98"/>
  <c r="C106" i="98"/>
  <c r="B106" i="98"/>
  <c r="T105" i="98"/>
  <c r="R105" i="98"/>
  <c r="Q105" i="98"/>
  <c r="P105" i="98"/>
  <c r="O105" i="98"/>
  <c r="N105" i="98"/>
  <c r="M105" i="98"/>
  <c r="L105" i="98"/>
  <c r="K105" i="98"/>
  <c r="J105" i="98"/>
  <c r="I105" i="98"/>
  <c r="H105" i="98"/>
  <c r="G105" i="98"/>
  <c r="F105" i="98"/>
  <c r="E105" i="98"/>
  <c r="D105" i="98"/>
  <c r="C105" i="98"/>
  <c r="B105" i="98"/>
  <c r="T104" i="98"/>
  <c r="R104" i="98"/>
  <c r="Q104" i="98"/>
  <c r="P104" i="98"/>
  <c r="O104" i="98"/>
  <c r="N104" i="98"/>
  <c r="M104" i="98"/>
  <c r="L104" i="98"/>
  <c r="K104" i="98"/>
  <c r="J104" i="98"/>
  <c r="I104" i="98"/>
  <c r="H104" i="98"/>
  <c r="G104" i="98"/>
  <c r="F104" i="98"/>
  <c r="E104" i="98"/>
  <c r="D104" i="98"/>
  <c r="C104" i="98"/>
  <c r="B104" i="98"/>
  <c r="T103" i="98"/>
  <c r="R103" i="98"/>
  <c r="Q103" i="98"/>
  <c r="P103" i="98"/>
  <c r="O103" i="98"/>
  <c r="N103" i="98"/>
  <c r="M103" i="98"/>
  <c r="L103" i="98"/>
  <c r="K103" i="98"/>
  <c r="J103" i="98"/>
  <c r="I103" i="98"/>
  <c r="H103" i="98"/>
  <c r="G103" i="98"/>
  <c r="F103" i="98"/>
  <c r="E103" i="98"/>
  <c r="D103" i="98"/>
  <c r="C103" i="98"/>
  <c r="B103" i="98"/>
  <c r="T102" i="98"/>
  <c r="S102" i="98"/>
  <c r="R102" i="98"/>
  <c r="Q102" i="98"/>
  <c r="P102" i="98"/>
  <c r="O102" i="98"/>
  <c r="N102" i="98"/>
  <c r="M102" i="98"/>
  <c r="L102" i="98"/>
  <c r="K102" i="98"/>
  <c r="J102" i="98"/>
  <c r="I102" i="98"/>
  <c r="H102" i="98"/>
  <c r="G102" i="98"/>
  <c r="F102" i="98"/>
  <c r="E102" i="98"/>
  <c r="D102" i="98"/>
  <c r="C102" i="98"/>
  <c r="B102" i="98"/>
  <c r="T101" i="98"/>
  <c r="R101" i="98"/>
  <c r="Q101" i="98"/>
  <c r="P101" i="98"/>
  <c r="O101" i="98"/>
  <c r="N101" i="98"/>
  <c r="M101" i="98"/>
  <c r="L101" i="98"/>
  <c r="K101" i="98"/>
  <c r="J101" i="98"/>
  <c r="I101" i="98"/>
  <c r="H101" i="98"/>
  <c r="G101" i="98"/>
  <c r="F101" i="98"/>
  <c r="E101" i="98"/>
  <c r="D101" i="98"/>
  <c r="C101" i="98"/>
  <c r="B101" i="98"/>
  <c r="T100" i="98"/>
  <c r="R100" i="98"/>
  <c r="Q100" i="98"/>
  <c r="P100" i="98"/>
  <c r="O100" i="98"/>
  <c r="N100" i="98"/>
  <c r="M100" i="98"/>
  <c r="L100" i="98"/>
  <c r="K100" i="98"/>
  <c r="J100" i="98"/>
  <c r="I100" i="98"/>
  <c r="H100" i="98"/>
  <c r="G100" i="98"/>
  <c r="F100" i="98"/>
  <c r="E100" i="98"/>
  <c r="D100" i="98"/>
  <c r="C100" i="98"/>
  <c r="B100" i="98"/>
  <c r="T99" i="98"/>
  <c r="R99" i="98"/>
  <c r="Q99" i="98"/>
  <c r="P99" i="98"/>
  <c r="O99" i="98"/>
  <c r="N99" i="98"/>
  <c r="M99" i="98"/>
  <c r="L99" i="98"/>
  <c r="K99" i="98"/>
  <c r="J99" i="98"/>
  <c r="I99" i="98"/>
  <c r="H99" i="98"/>
  <c r="G99" i="98"/>
  <c r="F99" i="98"/>
  <c r="E99" i="98"/>
  <c r="D99" i="98"/>
  <c r="C99" i="98"/>
  <c r="B99" i="98"/>
  <c r="T98" i="98"/>
  <c r="R98" i="98"/>
  <c r="Q98" i="98"/>
  <c r="P98" i="98"/>
  <c r="O98" i="98"/>
  <c r="N98" i="98"/>
  <c r="M98" i="98"/>
  <c r="L98" i="98"/>
  <c r="K98" i="98"/>
  <c r="J98" i="98"/>
  <c r="I98" i="98"/>
  <c r="H98" i="98"/>
  <c r="G98" i="98"/>
  <c r="F98" i="98"/>
  <c r="E98" i="98"/>
  <c r="D98" i="98"/>
  <c r="C98" i="98"/>
  <c r="B98" i="98"/>
  <c r="T97" i="98"/>
  <c r="R97" i="98"/>
  <c r="Q97" i="98"/>
  <c r="P97" i="98"/>
  <c r="O97" i="98"/>
  <c r="N97" i="98"/>
  <c r="M97" i="98"/>
  <c r="L97" i="98"/>
  <c r="K97" i="98"/>
  <c r="J97" i="98"/>
  <c r="I97" i="98"/>
  <c r="H97" i="98"/>
  <c r="G97" i="98"/>
  <c r="F97" i="98"/>
  <c r="E97" i="98"/>
  <c r="D97" i="98"/>
  <c r="C97" i="98"/>
  <c r="B97" i="98"/>
  <c r="T96" i="98"/>
  <c r="R96" i="98"/>
  <c r="Q96" i="98"/>
  <c r="P96" i="98"/>
  <c r="O96" i="98"/>
  <c r="N96" i="98"/>
  <c r="M96" i="98"/>
  <c r="L96" i="98"/>
  <c r="K96" i="98"/>
  <c r="J96" i="98"/>
  <c r="I96" i="98"/>
  <c r="H96" i="98"/>
  <c r="G96" i="98"/>
  <c r="F96" i="98"/>
  <c r="E96" i="98"/>
  <c r="D96" i="98"/>
  <c r="C96" i="98"/>
  <c r="B96" i="98"/>
  <c r="T95" i="98"/>
  <c r="R95" i="98"/>
  <c r="Q95" i="98"/>
  <c r="P95" i="98"/>
  <c r="O95" i="98"/>
  <c r="N95" i="98"/>
  <c r="M95" i="98"/>
  <c r="L95" i="98"/>
  <c r="K95" i="98"/>
  <c r="J95" i="98"/>
  <c r="I95" i="98"/>
  <c r="H95" i="98"/>
  <c r="G95" i="98"/>
  <c r="F95" i="98"/>
  <c r="E95" i="98"/>
  <c r="D95" i="98"/>
  <c r="C95" i="98"/>
  <c r="B95" i="98"/>
  <c r="T94" i="98"/>
  <c r="R94" i="98"/>
  <c r="Q94" i="98"/>
  <c r="P94" i="98"/>
  <c r="O94" i="98"/>
  <c r="N94" i="98"/>
  <c r="M94" i="98"/>
  <c r="L94" i="98"/>
  <c r="K94" i="98"/>
  <c r="J94" i="98"/>
  <c r="I94" i="98"/>
  <c r="H94" i="98"/>
  <c r="G94" i="98"/>
  <c r="F94" i="98"/>
  <c r="E94" i="98"/>
  <c r="D94" i="98"/>
  <c r="C94" i="98"/>
  <c r="B94" i="98"/>
  <c r="T109" i="97"/>
  <c r="R109" i="97"/>
  <c r="Q109" i="97"/>
  <c r="P109" i="97"/>
  <c r="O109" i="97"/>
  <c r="N109" i="97"/>
  <c r="M109" i="97"/>
  <c r="L109" i="97"/>
  <c r="K109" i="97"/>
  <c r="J109" i="97"/>
  <c r="I109" i="97"/>
  <c r="H109" i="97"/>
  <c r="G109" i="97"/>
  <c r="F109" i="97"/>
  <c r="E109" i="97"/>
  <c r="D109" i="97"/>
  <c r="C109" i="97"/>
  <c r="B109" i="97"/>
  <c r="T108" i="97"/>
  <c r="R108" i="97"/>
  <c r="Q108" i="97"/>
  <c r="P108" i="97"/>
  <c r="O108" i="97"/>
  <c r="N108" i="97"/>
  <c r="M108" i="97"/>
  <c r="L108" i="97"/>
  <c r="K108" i="97"/>
  <c r="J108" i="97"/>
  <c r="I108" i="97"/>
  <c r="H108" i="97"/>
  <c r="G108" i="97"/>
  <c r="F108" i="97"/>
  <c r="E108" i="97"/>
  <c r="D108" i="97"/>
  <c r="C108" i="97"/>
  <c r="B108" i="97"/>
  <c r="T107" i="97"/>
  <c r="R107" i="97"/>
  <c r="Q107" i="97"/>
  <c r="P107" i="97"/>
  <c r="O107" i="97"/>
  <c r="N107" i="97"/>
  <c r="M107" i="97"/>
  <c r="L107" i="97"/>
  <c r="K107" i="97"/>
  <c r="J107" i="97"/>
  <c r="I107" i="97"/>
  <c r="H107" i="97"/>
  <c r="G107" i="97"/>
  <c r="F107" i="97"/>
  <c r="E107" i="97"/>
  <c r="D107" i="97"/>
  <c r="C107" i="97"/>
  <c r="B107" i="97"/>
  <c r="T106" i="97"/>
  <c r="R106" i="97"/>
  <c r="Q106" i="97"/>
  <c r="P106" i="97"/>
  <c r="O106" i="97"/>
  <c r="N106" i="97"/>
  <c r="M106" i="97"/>
  <c r="L106" i="97"/>
  <c r="K106" i="97"/>
  <c r="J106" i="97"/>
  <c r="I106" i="97"/>
  <c r="H106" i="97"/>
  <c r="G106" i="97"/>
  <c r="F106" i="97"/>
  <c r="E106" i="97"/>
  <c r="D106" i="97"/>
  <c r="C106" i="97"/>
  <c r="B106" i="97"/>
  <c r="T105" i="97"/>
  <c r="R105" i="97"/>
  <c r="Q105" i="97"/>
  <c r="P105" i="97"/>
  <c r="O105" i="97"/>
  <c r="N105" i="97"/>
  <c r="M105" i="97"/>
  <c r="L105" i="97"/>
  <c r="K105" i="97"/>
  <c r="J105" i="97"/>
  <c r="I105" i="97"/>
  <c r="H105" i="97"/>
  <c r="G105" i="97"/>
  <c r="F105" i="97"/>
  <c r="E105" i="97"/>
  <c r="D105" i="97"/>
  <c r="C105" i="97"/>
  <c r="B105" i="97"/>
  <c r="T104" i="97"/>
  <c r="R104" i="97"/>
  <c r="Q104" i="97"/>
  <c r="P104" i="97"/>
  <c r="O104" i="97"/>
  <c r="N104" i="97"/>
  <c r="M104" i="97"/>
  <c r="L104" i="97"/>
  <c r="K104" i="97"/>
  <c r="J104" i="97"/>
  <c r="I104" i="97"/>
  <c r="H104" i="97"/>
  <c r="G104" i="97"/>
  <c r="F104" i="97"/>
  <c r="E104" i="97"/>
  <c r="D104" i="97"/>
  <c r="C104" i="97"/>
  <c r="B104" i="97"/>
  <c r="T103" i="97"/>
  <c r="R103" i="97"/>
  <c r="Q103" i="97"/>
  <c r="P103" i="97"/>
  <c r="O103" i="97"/>
  <c r="N103" i="97"/>
  <c r="M103" i="97"/>
  <c r="L103" i="97"/>
  <c r="K103" i="97"/>
  <c r="J103" i="97"/>
  <c r="I103" i="97"/>
  <c r="H103" i="97"/>
  <c r="G103" i="97"/>
  <c r="F103" i="97"/>
  <c r="E103" i="97"/>
  <c r="D103" i="97"/>
  <c r="C103" i="97"/>
  <c r="B103" i="97"/>
  <c r="T102" i="97"/>
  <c r="S102" i="97"/>
  <c r="R102" i="97"/>
  <c r="Q102" i="97"/>
  <c r="P102" i="97"/>
  <c r="O102" i="97"/>
  <c r="N102" i="97"/>
  <c r="M102" i="97"/>
  <c r="L102" i="97"/>
  <c r="K102" i="97"/>
  <c r="J102" i="97"/>
  <c r="I102" i="97"/>
  <c r="H102" i="97"/>
  <c r="G102" i="97"/>
  <c r="F102" i="97"/>
  <c r="E102" i="97"/>
  <c r="D102" i="97"/>
  <c r="C102" i="97"/>
  <c r="B102" i="97"/>
  <c r="T101" i="97"/>
  <c r="R101" i="97"/>
  <c r="Q101" i="97"/>
  <c r="P101" i="97"/>
  <c r="O101" i="97"/>
  <c r="N101" i="97"/>
  <c r="M101" i="97"/>
  <c r="L101" i="97"/>
  <c r="K101" i="97"/>
  <c r="J101" i="97"/>
  <c r="I101" i="97"/>
  <c r="H101" i="97"/>
  <c r="G101" i="97"/>
  <c r="F101" i="97"/>
  <c r="E101" i="97"/>
  <c r="D101" i="97"/>
  <c r="C101" i="97"/>
  <c r="B101" i="97"/>
  <c r="T100" i="97"/>
  <c r="R100" i="97"/>
  <c r="Q100" i="97"/>
  <c r="P100" i="97"/>
  <c r="O100" i="97"/>
  <c r="N100" i="97"/>
  <c r="M100" i="97"/>
  <c r="L100" i="97"/>
  <c r="K100" i="97"/>
  <c r="J100" i="97"/>
  <c r="I100" i="97"/>
  <c r="H100" i="97"/>
  <c r="G100" i="97"/>
  <c r="F100" i="97"/>
  <c r="E100" i="97"/>
  <c r="D100" i="97"/>
  <c r="C100" i="97"/>
  <c r="B100" i="97"/>
  <c r="T99" i="97"/>
  <c r="R99" i="97"/>
  <c r="Q99" i="97"/>
  <c r="P99" i="97"/>
  <c r="O99" i="97"/>
  <c r="N99" i="97"/>
  <c r="M99" i="97"/>
  <c r="L99" i="97"/>
  <c r="K99" i="97"/>
  <c r="J99" i="97"/>
  <c r="I99" i="97"/>
  <c r="H99" i="97"/>
  <c r="G99" i="97"/>
  <c r="F99" i="97"/>
  <c r="E99" i="97"/>
  <c r="D99" i="97"/>
  <c r="C99" i="97"/>
  <c r="B99" i="97"/>
  <c r="T98" i="97"/>
  <c r="R98" i="97"/>
  <c r="Q98" i="97"/>
  <c r="P98" i="97"/>
  <c r="O98" i="97"/>
  <c r="N98" i="97"/>
  <c r="M98" i="97"/>
  <c r="L98" i="97"/>
  <c r="K98" i="97"/>
  <c r="J98" i="97"/>
  <c r="I98" i="97"/>
  <c r="H98" i="97"/>
  <c r="G98" i="97"/>
  <c r="F98" i="97"/>
  <c r="E98" i="97"/>
  <c r="D98" i="97"/>
  <c r="C98" i="97"/>
  <c r="B98" i="97"/>
  <c r="T97" i="97"/>
  <c r="R97" i="97"/>
  <c r="Q97" i="97"/>
  <c r="P97" i="97"/>
  <c r="O97" i="97"/>
  <c r="N97" i="97"/>
  <c r="M97" i="97"/>
  <c r="L97" i="97"/>
  <c r="K97" i="97"/>
  <c r="J97" i="97"/>
  <c r="I97" i="97"/>
  <c r="H97" i="97"/>
  <c r="G97" i="97"/>
  <c r="F97" i="97"/>
  <c r="E97" i="97"/>
  <c r="D97" i="97"/>
  <c r="C97" i="97"/>
  <c r="B97" i="97"/>
  <c r="T96" i="97"/>
  <c r="R96" i="97"/>
  <c r="Q96" i="97"/>
  <c r="P96" i="97"/>
  <c r="O96" i="97"/>
  <c r="N96" i="97"/>
  <c r="M96" i="97"/>
  <c r="L96" i="97"/>
  <c r="K96" i="97"/>
  <c r="J96" i="97"/>
  <c r="I96" i="97"/>
  <c r="H96" i="97"/>
  <c r="G96" i="97"/>
  <c r="F96" i="97"/>
  <c r="E96" i="97"/>
  <c r="D96" i="97"/>
  <c r="C96" i="97"/>
  <c r="B96" i="97"/>
  <c r="T95" i="97"/>
  <c r="R95" i="97"/>
  <c r="Q95" i="97"/>
  <c r="P95" i="97"/>
  <c r="O95" i="97"/>
  <c r="N95" i="97"/>
  <c r="M95" i="97"/>
  <c r="L95" i="97"/>
  <c r="K95" i="97"/>
  <c r="J95" i="97"/>
  <c r="I95" i="97"/>
  <c r="H95" i="97"/>
  <c r="G95" i="97"/>
  <c r="F95" i="97"/>
  <c r="E95" i="97"/>
  <c r="D95" i="97"/>
  <c r="C95" i="97"/>
  <c r="B95" i="97"/>
  <c r="T94" i="97"/>
  <c r="R94" i="97"/>
  <c r="Q94" i="97"/>
  <c r="P94" i="97"/>
  <c r="O94" i="97"/>
  <c r="N94" i="97"/>
  <c r="M94" i="97"/>
  <c r="L94" i="97"/>
  <c r="K94" i="97"/>
  <c r="J94" i="97"/>
  <c r="I94" i="97"/>
  <c r="H94" i="97"/>
  <c r="G94" i="97"/>
  <c r="F94" i="97"/>
  <c r="E94" i="97"/>
  <c r="D94" i="97"/>
  <c r="C94" i="97"/>
  <c r="B94" i="97"/>
  <c r="T109" i="96"/>
  <c r="R109" i="96"/>
  <c r="Q109" i="96"/>
  <c r="P109" i="96"/>
  <c r="O109" i="96"/>
  <c r="N109" i="96"/>
  <c r="M109" i="96"/>
  <c r="L109" i="96"/>
  <c r="K109" i="96"/>
  <c r="J109" i="96"/>
  <c r="I109" i="96"/>
  <c r="H109" i="96"/>
  <c r="G109" i="96"/>
  <c r="F109" i="96"/>
  <c r="E109" i="96"/>
  <c r="D109" i="96"/>
  <c r="C109" i="96"/>
  <c r="B109" i="96"/>
  <c r="T108" i="96"/>
  <c r="R108" i="96"/>
  <c r="Q108" i="96"/>
  <c r="P108" i="96"/>
  <c r="O108" i="96"/>
  <c r="N108" i="96"/>
  <c r="M108" i="96"/>
  <c r="L108" i="96"/>
  <c r="K108" i="96"/>
  <c r="J108" i="96"/>
  <c r="I108" i="96"/>
  <c r="H108" i="96"/>
  <c r="G108" i="96"/>
  <c r="F108" i="96"/>
  <c r="E108" i="96"/>
  <c r="D108" i="96"/>
  <c r="C108" i="96"/>
  <c r="B108" i="96"/>
  <c r="T107" i="96"/>
  <c r="R107" i="96"/>
  <c r="Q107" i="96"/>
  <c r="P107" i="96"/>
  <c r="O107" i="96"/>
  <c r="N107" i="96"/>
  <c r="M107" i="96"/>
  <c r="L107" i="96"/>
  <c r="K107" i="96"/>
  <c r="J107" i="96"/>
  <c r="I107" i="96"/>
  <c r="H107" i="96"/>
  <c r="G107" i="96"/>
  <c r="F107" i="96"/>
  <c r="E107" i="96"/>
  <c r="D107" i="96"/>
  <c r="C107" i="96"/>
  <c r="B107" i="96"/>
  <c r="T106" i="96"/>
  <c r="R106" i="96"/>
  <c r="Q106" i="96"/>
  <c r="P106" i="96"/>
  <c r="O106" i="96"/>
  <c r="N106" i="96"/>
  <c r="M106" i="96"/>
  <c r="L106" i="96"/>
  <c r="K106" i="96"/>
  <c r="J106" i="96"/>
  <c r="I106" i="96"/>
  <c r="H106" i="96"/>
  <c r="G106" i="96"/>
  <c r="F106" i="96"/>
  <c r="E106" i="96"/>
  <c r="D106" i="96"/>
  <c r="C106" i="96"/>
  <c r="B106" i="96"/>
  <c r="T105" i="96"/>
  <c r="R105" i="96"/>
  <c r="Q105" i="96"/>
  <c r="P105" i="96"/>
  <c r="O105" i="96"/>
  <c r="N105" i="96"/>
  <c r="M105" i="96"/>
  <c r="L105" i="96"/>
  <c r="K105" i="96"/>
  <c r="J105" i="96"/>
  <c r="I105" i="96"/>
  <c r="H105" i="96"/>
  <c r="G105" i="96"/>
  <c r="F105" i="96"/>
  <c r="E105" i="96"/>
  <c r="D105" i="96"/>
  <c r="C105" i="96"/>
  <c r="B105" i="96"/>
  <c r="T104" i="96"/>
  <c r="R104" i="96"/>
  <c r="Q104" i="96"/>
  <c r="P104" i="96"/>
  <c r="O104" i="96"/>
  <c r="N104" i="96"/>
  <c r="M104" i="96"/>
  <c r="L104" i="96"/>
  <c r="K104" i="96"/>
  <c r="J104" i="96"/>
  <c r="I104" i="96"/>
  <c r="H104" i="96"/>
  <c r="G104" i="96"/>
  <c r="F104" i="96"/>
  <c r="E104" i="96"/>
  <c r="D104" i="96"/>
  <c r="C104" i="96"/>
  <c r="B104" i="96"/>
  <c r="T103" i="96"/>
  <c r="R103" i="96"/>
  <c r="Q103" i="96"/>
  <c r="P103" i="96"/>
  <c r="O103" i="96"/>
  <c r="N103" i="96"/>
  <c r="M103" i="96"/>
  <c r="L103" i="96"/>
  <c r="K103" i="96"/>
  <c r="J103" i="96"/>
  <c r="I103" i="96"/>
  <c r="H103" i="96"/>
  <c r="G103" i="96"/>
  <c r="F103" i="96"/>
  <c r="E103" i="96"/>
  <c r="D103" i="96"/>
  <c r="C103" i="96"/>
  <c r="B103" i="96"/>
  <c r="T102" i="96"/>
  <c r="S102" i="96"/>
  <c r="R102" i="96"/>
  <c r="Q102" i="96"/>
  <c r="P102" i="96"/>
  <c r="O102" i="96"/>
  <c r="N102" i="96"/>
  <c r="M102" i="96"/>
  <c r="L102" i="96"/>
  <c r="K102" i="96"/>
  <c r="J102" i="96"/>
  <c r="I102" i="96"/>
  <c r="H102" i="96"/>
  <c r="G102" i="96"/>
  <c r="F102" i="96"/>
  <c r="E102" i="96"/>
  <c r="D102" i="96"/>
  <c r="C102" i="96"/>
  <c r="B102" i="96"/>
  <c r="T101" i="96"/>
  <c r="R101" i="96"/>
  <c r="Q101" i="96"/>
  <c r="P101" i="96"/>
  <c r="O101" i="96"/>
  <c r="N101" i="96"/>
  <c r="M101" i="96"/>
  <c r="L101" i="96"/>
  <c r="K101" i="96"/>
  <c r="J101" i="96"/>
  <c r="I101" i="96"/>
  <c r="H101" i="96"/>
  <c r="G101" i="96"/>
  <c r="F101" i="96"/>
  <c r="E101" i="96"/>
  <c r="D101" i="96"/>
  <c r="C101" i="96"/>
  <c r="B101" i="96"/>
  <c r="T100" i="96"/>
  <c r="R100" i="96"/>
  <c r="Q100" i="96"/>
  <c r="P100" i="96"/>
  <c r="O100" i="96"/>
  <c r="N100" i="96"/>
  <c r="M100" i="96"/>
  <c r="L100" i="96"/>
  <c r="K100" i="96"/>
  <c r="J100" i="96"/>
  <c r="I100" i="96"/>
  <c r="H100" i="96"/>
  <c r="G100" i="96"/>
  <c r="F100" i="96"/>
  <c r="E100" i="96"/>
  <c r="D100" i="96"/>
  <c r="C100" i="96"/>
  <c r="B100" i="96"/>
  <c r="T99" i="96"/>
  <c r="R99" i="96"/>
  <c r="Q99" i="96"/>
  <c r="P99" i="96"/>
  <c r="O99" i="96"/>
  <c r="N99" i="96"/>
  <c r="M99" i="96"/>
  <c r="L99" i="96"/>
  <c r="K99" i="96"/>
  <c r="J99" i="96"/>
  <c r="I99" i="96"/>
  <c r="H99" i="96"/>
  <c r="G99" i="96"/>
  <c r="F99" i="96"/>
  <c r="E99" i="96"/>
  <c r="D99" i="96"/>
  <c r="C99" i="96"/>
  <c r="B99" i="96"/>
  <c r="T98" i="96"/>
  <c r="R98" i="96"/>
  <c r="Q98" i="96"/>
  <c r="P98" i="96"/>
  <c r="O98" i="96"/>
  <c r="N98" i="96"/>
  <c r="M98" i="96"/>
  <c r="L98" i="96"/>
  <c r="K98" i="96"/>
  <c r="J98" i="96"/>
  <c r="I98" i="96"/>
  <c r="H98" i="96"/>
  <c r="G98" i="96"/>
  <c r="F98" i="96"/>
  <c r="E98" i="96"/>
  <c r="D98" i="96"/>
  <c r="C98" i="96"/>
  <c r="B98" i="96"/>
  <c r="T97" i="96"/>
  <c r="R97" i="96"/>
  <c r="Q97" i="96"/>
  <c r="P97" i="96"/>
  <c r="O97" i="96"/>
  <c r="N97" i="96"/>
  <c r="M97" i="96"/>
  <c r="L97" i="96"/>
  <c r="K97" i="96"/>
  <c r="J97" i="96"/>
  <c r="I97" i="96"/>
  <c r="H97" i="96"/>
  <c r="G97" i="96"/>
  <c r="F97" i="96"/>
  <c r="E97" i="96"/>
  <c r="D97" i="96"/>
  <c r="C97" i="96"/>
  <c r="B97" i="96"/>
  <c r="T96" i="96"/>
  <c r="R96" i="96"/>
  <c r="Q96" i="96"/>
  <c r="P96" i="96"/>
  <c r="O96" i="96"/>
  <c r="N96" i="96"/>
  <c r="M96" i="96"/>
  <c r="L96" i="96"/>
  <c r="K96" i="96"/>
  <c r="J96" i="96"/>
  <c r="I96" i="96"/>
  <c r="H96" i="96"/>
  <c r="G96" i="96"/>
  <c r="F96" i="96"/>
  <c r="E96" i="96"/>
  <c r="D96" i="96"/>
  <c r="C96" i="96"/>
  <c r="B96" i="96"/>
  <c r="T95" i="96"/>
  <c r="R95" i="96"/>
  <c r="Q95" i="96"/>
  <c r="P95" i="96"/>
  <c r="O95" i="96"/>
  <c r="N95" i="96"/>
  <c r="M95" i="96"/>
  <c r="L95" i="96"/>
  <c r="K95" i="96"/>
  <c r="J95" i="96"/>
  <c r="I95" i="96"/>
  <c r="H95" i="96"/>
  <c r="G95" i="96"/>
  <c r="F95" i="96"/>
  <c r="E95" i="96"/>
  <c r="D95" i="96"/>
  <c r="C95" i="96"/>
  <c r="B95" i="96"/>
  <c r="T94" i="96"/>
  <c r="R94" i="96"/>
  <c r="Q94" i="96"/>
  <c r="P94" i="96"/>
  <c r="O94" i="96"/>
  <c r="N94" i="96"/>
  <c r="M94" i="96"/>
  <c r="L94" i="96"/>
  <c r="K94" i="96"/>
  <c r="J94" i="96"/>
  <c r="I94" i="96"/>
  <c r="H94" i="96"/>
  <c r="G94" i="96"/>
  <c r="F94" i="96"/>
  <c r="E94" i="96"/>
  <c r="D94" i="96"/>
  <c r="C94" i="96"/>
  <c r="B94" i="96"/>
  <c r="T109" i="95"/>
  <c r="R109" i="95"/>
  <c r="Q109" i="95"/>
  <c r="P109" i="95"/>
  <c r="O109" i="95"/>
  <c r="N109" i="95"/>
  <c r="M109" i="95"/>
  <c r="L109" i="95"/>
  <c r="K109" i="95"/>
  <c r="J109" i="95"/>
  <c r="I109" i="95"/>
  <c r="H109" i="95"/>
  <c r="G109" i="95"/>
  <c r="F109" i="95"/>
  <c r="E109" i="95"/>
  <c r="D109" i="95"/>
  <c r="C109" i="95"/>
  <c r="B109" i="95"/>
  <c r="T108" i="95"/>
  <c r="R108" i="95"/>
  <c r="Q108" i="95"/>
  <c r="P108" i="95"/>
  <c r="O108" i="95"/>
  <c r="N108" i="95"/>
  <c r="M108" i="95"/>
  <c r="L108" i="95"/>
  <c r="K108" i="95"/>
  <c r="J108" i="95"/>
  <c r="I108" i="95"/>
  <c r="H108" i="95"/>
  <c r="G108" i="95"/>
  <c r="F108" i="95"/>
  <c r="E108" i="95"/>
  <c r="D108" i="95"/>
  <c r="C108" i="95"/>
  <c r="B108" i="95"/>
  <c r="T107" i="95"/>
  <c r="R107" i="95"/>
  <c r="Q107" i="95"/>
  <c r="P107" i="95"/>
  <c r="O107" i="95"/>
  <c r="N107" i="95"/>
  <c r="M107" i="95"/>
  <c r="L107" i="95"/>
  <c r="K107" i="95"/>
  <c r="J107" i="95"/>
  <c r="I107" i="95"/>
  <c r="H107" i="95"/>
  <c r="G107" i="95"/>
  <c r="F107" i="95"/>
  <c r="E107" i="95"/>
  <c r="D107" i="95"/>
  <c r="C107" i="95"/>
  <c r="B107" i="95"/>
  <c r="T106" i="95"/>
  <c r="R106" i="95"/>
  <c r="Q106" i="95"/>
  <c r="P106" i="95"/>
  <c r="O106" i="95"/>
  <c r="N106" i="95"/>
  <c r="M106" i="95"/>
  <c r="L106" i="95"/>
  <c r="K106" i="95"/>
  <c r="J106" i="95"/>
  <c r="I106" i="95"/>
  <c r="H106" i="95"/>
  <c r="G106" i="95"/>
  <c r="F106" i="95"/>
  <c r="E106" i="95"/>
  <c r="D106" i="95"/>
  <c r="C106" i="95"/>
  <c r="B106" i="95"/>
  <c r="T105" i="95"/>
  <c r="R105" i="95"/>
  <c r="Q105" i="95"/>
  <c r="P105" i="95"/>
  <c r="O105" i="95"/>
  <c r="N105" i="95"/>
  <c r="M105" i="95"/>
  <c r="L105" i="95"/>
  <c r="K105" i="95"/>
  <c r="J105" i="95"/>
  <c r="I105" i="95"/>
  <c r="H105" i="95"/>
  <c r="G105" i="95"/>
  <c r="F105" i="95"/>
  <c r="E105" i="95"/>
  <c r="D105" i="95"/>
  <c r="C105" i="95"/>
  <c r="B105" i="95"/>
  <c r="T104" i="95"/>
  <c r="R104" i="95"/>
  <c r="Q104" i="95"/>
  <c r="P104" i="95"/>
  <c r="O104" i="95"/>
  <c r="N104" i="95"/>
  <c r="M104" i="95"/>
  <c r="L104" i="95"/>
  <c r="K104" i="95"/>
  <c r="J104" i="95"/>
  <c r="I104" i="95"/>
  <c r="H104" i="95"/>
  <c r="G104" i="95"/>
  <c r="F104" i="95"/>
  <c r="E104" i="95"/>
  <c r="D104" i="95"/>
  <c r="C104" i="95"/>
  <c r="B104" i="95"/>
  <c r="T103" i="95"/>
  <c r="R103" i="95"/>
  <c r="Q103" i="95"/>
  <c r="P103" i="95"/>
  <c r="O103" i="95"/>
  <c r="N103" i="95"/>
  <c r="M103" i="95"/>
  <c r="L103" i="95"/>
  <c r="K103" i="95"/>
  <c r="J103" i="95"/>
  <c r="I103" i="95"/>
  <c r="H103" i="95"/>
  <c r="G103" i="95"/>
  <c r="F103" i="95"/>
  <c r="E103" i="95"/>
  <c r="D103" i="95"/>
  <c r="C103" i="95"/>
  <c r="B103" i="95"/>
  <c r="T102" i="95"/>
  <c r="S102" i="95"/>
  <c r="R102" i="95"/>
  <c r="Q102" i="95"/>
  <c r="P102" i="95"/>
  <c r="O102" i="95"/>
  <c r="N102" i="95"/>
  <c r="M102" i="95"/>
  <c r="L102" i="95"/>
  <c r="K102" i="95"/>
  <c r="J102" i="95"/>
  <c r="I102" i="95"/>
  <c r="H102" i="95"/>
  <c r="G102" i="95"/>
  <c r="F102" i="95"/>
  <c r="E102" i="95"/>
  <c r="D102" i="95"/>
  <c r="C102" i="95"/>
  <c r="B102" i="95"/>
  <c r="T101" i="95"/>
  <c r="R101" i="95"/>
  <c r="Q101" i="95"/>
  <c r="P101" i="95"/>
  <c r="O101" i="95"/>
  <c r="N101" i="95"/>
  <c r="M101" i="95"/>
  <c r="L101" i="95"/>
  <c r="K101" i="95"/>
  <c r="J101" i="95"/>
  <c r="I101" i="95"/>
  <c r="H101" i="95"/>
  <c r="G101" i="95"/>
  <c r="F101" i="95"/>
  <c r="E101" i="95"/>
  <c r="D101" i="95"/>
  <c r="C101" i="95"/>
  <c r="B101" i="95"/>
  <c r="T100" i="95"/>
  <c r="R100" i="95"/>
  <c r="Q100" i="95"/>
  <c r="P100" i="95"/>
  <c r="O100" i="95"/>
  <c r="N100" i="95"/>
  <c r="M100" i="95"/>
  <c r="L100" i="95"/>
  <c r="K100" i="95"/>
  <c r="J100" i="95"/>
  <c r="I100" i="95"/>
  <c r="H100" i="95"/>
  <c r="G100" i="95"/>
  <c r="F100" i="95"/>
  <c r="E100" i="95"/>
  <c r="D100" i="95"/>
  <c r="C100" i="95"/>
  <c r="B100" i="95"/>
  <c r="T99" i="95"/>
  <c r="R99" i="95"/>
  <c r="Q99" i="95"/>
  <c r="P99" i="95"/>
  <c r="O99" i="95"/>
  <c r="N99" i="95"/>
  <c r="M99" i="95"/>
  <c r="L99" i="95"/>
  <c r="K99" i="95"/>
  <c r="J99" i="95"/>
  <c r="I99" i="95"/>
  <c r="H99" i="95"/>
  <c r="G99" i="95"/>
  <c r="F99" i="95"/>
  <c r="E99" i="95"/>
  <c r="D99" i="95"/>
  <c r="C99" i="95"/>
  <c r="B99" i="95"/>
  <c r="T98" i="95"/>
  <c r="R98" i="95"/>
  <c r="Q98" i="95"/>
  <c r="P98" i="95"/>
  <c r="O98" i="95"/>
  <c r="N98" i="95"/>
  <c r="M98" i="95"/>
  <c r="L98" i="95"/>
  <c r="K98" i="95"/>
  <c r="J98" i="95"/>
  <c r="I98" i="95"/>
  <c r="H98" i="95"/>
  <c r="G98" i="95"/>
  <c r="F98" i="95"/>
  <c r="E98" i="95"/>
  <c r="D98" i="95"/>
  <c r="C98" i="95"/>
  <c r="B98" i="95"/>
  <c r="T97" i="95"/>
  <c r="R97" i="95"/>
  <c r="Q97" i="95"/>
  <c r="P97" i="95"/>
  <c r="O97" i="95"/>
  <c r="N97" i="95"/>
  <c r="M97" i="95"/>
  <c r="L97" i="95"/>
  <c r="K97" i="95"/>
  <c r="J97" i="95"/>
  <c r="I97" i="95"/>
  <c r="H97" i="95"/>
  <c r="G97" i="95"/>
  <c r="F97" i="95"/>
  <c r="E97" i="95"/>
  <c r="D97" i="95"/>
  <c r="C97" i="95"/>
  <c r="B97" i="95"/>
  <c r="T96" i="95"/>
  <c r="R96" i="95"/>
  <c r="Q96" i="95"/>
  <c r="P96" i="95"/>
  <c r="O96" i="95"/>
  <c r="N96" i="95"/>
  <c r="M96" i="95"/>
  <c r="L96" i="95"/>
  <c r="K96" i="95"/>
  <c r="J96" i="95"/>
  <c r="I96" i="95"/>
  <c r="H96" i="95"/>
  <c r="G96" i="95"/>
  <c r="F96" i="95"/>
  <c r="E96" i="95"/>
  <c r="D96" i="95"/>
  <c r="C96" i="95"/>
  <c r="B96" i="95"/>
  <c r="T95" i="95"/>
  <c r="R95" i="95"/>
  <c r="Q95" i="95"/>
  <c r="P95" i="95"/>
  <c r="O95" i="95"/>
  <c r="N95" i="95"/>
  <c r="M95" i="95"/>
  <c r="L95" i="95"/>
  <c r="K95" i="95"/>
  <c r="J95" i="95"/>
  <c r="I95" i="95"/>
  <c r="H95" i="95"/>
  <c r="G95" i="95"/>
  <c r="F95" i="95"/>
  <c r="E95" i="95"/>
  <c r="D95" i="95"/>
  <c r="C95" i="95"/>
  <c r="B95" i="95"/>
  <c r="T94" i="95"/>
  <c r="R94" i="95"/>
  <c r="Q94" i="95"/>
  <c r="P94" i="95"/>
  <c r="O94" i="95"/>
  <c r="N94" i="95"/>
  <c r="M94" i="95"/>
  <c r="L94" i="95"/>
  <c r="K94" i="95"/>
  <c r="J94" i="95"/>
  <c r="I94" i="95"/>
  <c r="H94" i="95"/>
  <c r="G94" i="95"/>
  <c r="F94" i="95"/>
  <c r="E94" i="95"/>
  <c r="D94" i="95"/>
  <c r="C94" i="95"/>
  <c r="B94" i="95"/>
  <c r="T109" i="94"/>
  <c r="R109" i="94"/>
  <c r="Q109" i="94"/>
  <c r="P109" i="94"/>
  <c r="O109" i="94"/>
  <c r="N109" i="94"/>
  <c r="M109" i="94"/>
  <c r="L109" i="94"/>
  <c r="K109" i="94"/>
  <c r="J109" i="94"/>
  <c r="I109" i="94"/>
  <c r="H109" i="94"/>
  <c r="G109" i="94"/>
  <c r="F109" i="94"/>
  <c r="E109" i="94"/>
  <c r="D109" i="94"/>
  <c r="C109" i="94"/>
  <c r="B109" i="94"/>
  <c r="T108" i="94"/>
  <c r="R108" i="94"/>
  <c r="Q108" i="94"/>
  <c r="P108" i="94"/>
  <c r="O108" i="94"/>
  <c r="N108" i="94"/>
  <c r="M108" i="94"/>
  <c r="L108" i="94"/>
  <c r="K108" i="94"/>
  <c r="J108" i="94"/>
  <c r="I108" i="94"/>
  <c r="H108" i="94"/>
  <c r="G108" i="94"/>
  <c r="F108" i="94"/>
  <c r="E108" i="94"/>
  <c r="D108" i="94"/>
  <c r="C108" i="94"/>
  <c r="B108" i="94"/>
  <c r="T107" i="94"/>
  <c r="R107" i="94"/>
  <c r="Q107" i="94"/>
  <c r="P107" i="94"/>
  <c r="O107" i="94"/>
  <c r="N107" i="94"/>
  <c r="M107" i="94"/>
  <c r="L107" i="94"/>
  <c r="K107" i="94"/>
  <c r="J107" i="94"/>
  <c r="I107" i="94"/>
  <c r="H107" i="94"/>
  <c r="G107" i="94"/>
  <c r="F107" i="94"/>
  <c r="E107" i="94"/>
  <c r="D107" i="94"/>
  <c r="C107" i="94"/>
  <c r="B107" i="94"/>
  <c r="T106" i="94"/>
  <c r="R106" i="94"/>
  <c r="Q106" i="94"/>
  <c r="P106" i="94"/>
  <c r="O106" i="94"/>
  <c r="N106" i="94"/>
  <c r="M106" i="94"/>
  <c r="L106" i="94"/>
  <c r="K106" i="94"/>
  <c r="J106" i="94"/>
  <c r="I106" i="94"/>
  <c r="H106" i="94"/>
  <c r="G106" i="94"/>
  <c r="F106" i="94"/>
  <c r="E106" i="94"/>
  <c r="D106" i="94"/>
  <c r="C106" i="94"/>
  <c r="B106" i="94"/>
  <c r="T105" i="94"/>
  <c r="R105" i="94"/>
  <c r="Q105" i="94"/>
  <c r="P105" i="94"/>
  <c r="O105" i="94"/>
  <c r="N105" i="94"/>
  <c r="M105" i="94"/>
  <c r="L105" i="94"/>
  <c r="K105" i="94"/>
  <c r="J105" i="94"/>
  <c r="I105" i="94"/>
  <c r="H105" i="94"/>
  <c r="G105" i="94"/>
  <c r="F105" i="94"/>
  <c r="E105" i="94"/>
  <c r="D105" i="94"/>
  <c r="C105" i="94"/>
  <c r="B105" i="94"/>
  <c r="T104" i="94"/>
  <c r="R104" i="94"/>
  <c r="Q104" i="94"/>
  <c r="P104" i="94"/>
  <c r="O104" i="94"/>
  <c r="N104" i="94"/>
  <c r="M104" i="94"/>
  <c r="L104" i="94"/>
  <c r="K104" i="94"/>
  <c r="J104" i="94"/>
  <c r="I104" i="94"/>
  <c r="H104" i="94"/>
  <c r="G104" i="94"/>
  <c r="F104" i="94"/>
  <c r="E104" i="94"/>
  <c r="D104" i="94"/>
  <c r="C104" i="94"/>
  <c r="B104" i="94"/>
  <c r="T103" i="94"/>
  <c r="R103" i="94"/>
  <c r="Q103" i="94"/>
  <c r="P103" i="94"/>
  <c r="O103" i="94"/>
  <c r="N103" i="94"/>
  <c r="M103" i="94"/>
  <c r="L103" i="94"/>
  <c r="K103" i="94"/>
  <c r="J103" i="94"/>
  <c r="I103" i="94"/>
  <c r="H103" i="94"/>
  <c r="G103" i="94"/>
  <c r="F103" i="94"/>
  <c r="E103" i="94"/>
  <c r="D103" i="94"/>
  <c r="C103" i="94"/>
  <c r="B103" i="94"/>
  <c r="T102" i="94"/>
  <c r="S102" i="94"/>
  <c r="R102" i="94"/>
  <c r="Q102" i="94"/>
  <c r="P102" i="94"/>
  <c r="O102" i="94"/>
  <c r="N102" i="94"/>
  <c r="M102" i="94"/>
  <c r="L102" i="94"/>
  <c r="K102" i="94"/>
  <c r="J102" i="94"/>
  <c r="I102" i="94"/>
  <c r="H102" i="94"/>
  <c r="G102" i="94"/>
  <c r="F102" i="94"/>
  <c r="E102" i="94"/>
  <c r="D102" i="94"/>
  <c r="C102" i="94"/>
  <c r="B102" i="94"/>
  <c r="T101" i="94"/>
  <c r="R101" i="94"/>
  <c r="Q101" i="94"/>
  <c r="P101" i="94"/>
  <c r="O101" i="94"/>
  <c r="N101" i="94"/>
  <c r="M101" i="94"/>
  <c r="L101" i="94"/>
  <c r="K101" i="94"/>
  <c r="J101" i="94"/>
  <c r="I101" i="94"/>
  <c r="H101" i="94"/>
  <c r="G101" i="94"/>
  <c r="F101" i="94"/>
  <c r="E101" i="94"/>
  <c r="D101" i="94"/>
  <c r="C101" i="94"/>
  <c r="B101" i="94"/>
  <c r="T100" i="94"/>
  <c r="R100" i="94"/>
  <c r="Q100" i="94"/>
  <c r="P100" i="94"/>
  <c r="O100" i="94"/>
  <c r="N100" i="94"/>
  <c r="M100" i="94"/>
  <c r="L100" i="94"/>
  <c r="K100" i="94"/>
  <c r="J100" i="94"/>
  <c r="I100" i="94"/>
  <c r="H100" i="94"/>
  <c r="G100" i="94"/>
  <c r="F100" i="94"/>
  <c r="E100" i="94"/>
  <c r="D100" i="94"/>
  <c r="C100" i="94"/>
  <c r="B100" i="94"/>
  <c r="T99" i="94"/>
  <c r="R99" i="94"/>
  <c r="Q99" i="94"/>
  <c r="P99" i="94"/>
  <c r="O99" i="94"/>
  <c r="N99" i="94"/>
  <c r="M99" i="94"/>
  <c r="L99" i="94"/>
  <c r="K99" i="94"/>
  <c r="J99" i="94"/>
  <c r="I99" i="94"/>
  <c r="H99" i="94"/>
  <c r="G99" i="94"/>
  <c r="F99" i="94"/>
  <c r="E99" i="94"/>
  <c r="D99" i="94"/>
  <c r="C99" i="94"/>
  <c r="B99" i="94"/>
  <c r="T98" i="94"/>
  <c r="R98" i="94"/>
  <c r="Q98" i="94"/>
  <c r="P98" i="94"/>
  <c r="O98" i="94"/>
  <c r="N98" i="94"/>
  <c r="M98" i="94"/>
  <c r="L98" i="94"/>
  <c r="K98" i="94"/>
  <c r="J98" i="94"/>
  <c r="I98" i="94"/>
  <c r="H98" i="94"/>
  <c r="G98" i="94"/>
  <c r="F98" i="94"/>
  <c r="E98" i="94"/>
  <c r="D98" i="94"/>
  <c r="C98" i="94"/>
  <c r="B98" i="94"/>
  <c r="T97" i="94"/>
  <c r="R97" i="94"/>
  <c r="Q97" i="94"/>
  <c r="P97" i="94"/>
  <c r="O97" i="94"/>
  <c r="N97" i="94"/>
  <c r="M97" i="94"/>
  <c r="L97" i="94"/>
  <c r="K97" i="94"/>
  <c r="J97" i="94"/>
  <c r="I97" i="94"/>
  <c r="H97" i="94"/>
  <c r="G97" i="94"/>
  <c r="F97" i="94"/>
  <c r="E97" i="94"/>
  <c r="D97" i="94"/>
  <c r="C97" i="94"/>
  <c r="B97" i="94"/>
  <c r="T96" i="94"/>
  <c r="R96" i="94"/>
  <c r="Q96" i="94"/>
  <c r="P96" i="94"/>
  <c r="O96" i="94"/>
  <c r="N96" i="94"/>
  <c r="M96" i="94"/>
  <c r="L96" i="94"/>
  <c r="K96" i="94"/>
  <c r="J96" i="94"/>
  <c r="I96" i="94"/>
  <c r="H96" i="94"/>
  <c r="G96" i="94"/>
  <c r="F96" i="94"/>
  <c r="E96" i="94"/>
  <c r="D96" i="94"/>
  <c r="C96" i="94"/>
  <c r="B96" i="94"/>
  <c r="T95" i="94"/>
  <c r="R95" i="94"/>
  <c r="Q95" i="94"/>
  <c r="P95" i="94"/>
  <c r="O95" i="94"/>
  <c r="N95" i="94"/>
  <c r="M95" i="94"/>
  <c r="L95" i="94"/>
  <c r="K95" i="94"/>
  <c r="J95" i="94"/>
  <c r="I95" i="94"/>
  <c r="H95" i="94"/>
  <c r="G95" i="94"/>
  <c r="F95" i="94"/>
  <c r="E95" i="94"/>
  <c r="D95" i="94"/>
  <c r="C95" i="94"/>
  <c r="B95" i="94"/>
  <c r="T94" i="94"/>
  <c r="R94" i="94"/>
  <c r="Q94" i="94"/>
  <c r="P94" i="94"/>
  <c r="O94" i="94"/>
  <c r="N94" i="94"/>
  <c r="M94" i="94"/>
  <c r="L94" i="94"/>
  <c r="K94" i="94"/>
  <c r="J94" i="94"/>
  <c r="I94" i="94"/>
  <c r="H94" i="94"/>
  <c r="G94" i="94"/>
  <c r="F94" i="94"/>
  <c r="E94" i="94"/>
  <c r="D94" i="94"/>
  <c r="C94" i="94"/>
  <c r="B94" i="94"/>
  <c r="T109" i="93"/>
  <c r="R109" i="93"/>
  <c r="Q109" i="93"/>
  <c r="P109" i="93"/>
  <c r="O109" i="93"/>
  <c r="N109" i="93"/>
  <c r="M109" i="93"/>
  <c r="L109" i="93"/>
  <c r="K109" i="93"/>
  <c r="J109" i="93"/>
  <c r="I109" i="93"/>
  <c r="H109" i="93"/>
  <c r="G109" i="93"/>
  <c r="F109" i="93"/>
  <c r="E109" i="93"/>
  <c r="D109" i="93"/>
  <c r="C109" i="93"/>
  <c r="B109" i="93"/>
  <c r="T108" i="93"/>
  <c r="R108" i="93"/>
  <c r="Q108" i="93"/>
  <c r="P108" i="93"/>
  <c r="O108" i="93"/>
  <c r="N108" i="93"/>
  <c r="M108" i="93"/>
  <c r="L108" i="93"/>
  <c r="K108" i="93"/>
  <c r="J108" i="93"/>
  <c r="I108" i="93"/>
  <c r="H108" i="93"/>
  <c r="G108" i="93"/>
  <c r="F108" i="93"/>
  <c r="E108" i="93"/>
  <c r="D108" i="93"/>
  <c r="C108" i="93"/>
  <c r="B108" i="93"/>
  <c r="T107" i="93"/>
  <c r="R107" i="93"/>
  <c r="Q107" i="93"/>
  <c r="P107" i="93"/>
  <c r="O107" i="93"/>
  <c r="N107" i="93"/>
  <c r="M107" i="93"/>
  <c r="L107" i="93"/>
  <c r="K107" i="93"/>
  <c r="J107" i="93"/>
  <c r="I107" i="93"/>
  <c r="H107" i="93"/>
  <c r="G107" i="93"/>
  <c r="F107" i="93"/>
  <c r="E107" i="93"/>
  <c r="D107" i="93"/>
  <c r="C107" i="93"/>
  <c r="B107" i="93"/>
  <c r="T106" i="93"/>
  <c r="R106" i="93"/>
  <c r="Q106" i="93"/>
  <c r="P106" i="93"/>
  <c r="O106" i="93"/>
  <c r="N106" i="93"/>
  <c r="M106" i="93"/>
  <c r="L106" i="93"/>
  <c r="K106" i="93"/>
  <c r="J106" i="93"/>
  <c r="I106" i="93"/>
  <c r="H106" i="93"/>
  <c r="G106" i="93"/>
  <c r="F106" i="93"/>
  <c r="E106" i="93"/>
  <c r="D106" i="93"/>
  <c r="C106" i="93"/>
  <c r="B106" i="93"/>
  <c r="T105" i="93"/>
  <c r="R105" i="93"/>
  <c r="Q105" i="93"/>
  <c r="P105" i="93"/>
  <c r="O105" i="93"/>
  <c r="N105" i="93"/>
  <c r="M105" i="93"/>
  <c r="L105" i="93"/>
  <c r="K105" i="93"/>
  <c r="J105" i="93"/>
  <c r="I105" i="93"/>
  <c r="H105" i="93"/>
  <c r="G105" i="93"/>
  <c r="F105" i="93"/>
  <c r="E105" i="93"/>
  <c r="D105" i="93"/>
  <c r="C105" i="93"/>
  <c r="B105" i="93"/>
  <c r="T104" i="93"/>
  <c r="R104" i="93"/>
  <c r="Q104" i="93"/>
  <c r="P104" i="93"/>
  <c r="O104" i="93"/>
  <c r="N104" i="93"/>
  <c r="M104" i="93"/>
  <c r="L104" i="93"/>
  <c r="K104" i="93"/>
  <c r="J104" i="93"/>
  <c r="I104" i="93"/>
  <c r="H104" i="93"/>
  <c r="G104" i="93"/>
  <c r="F104" i="93"/>
  <c r="E104" i="93"/>
  <c r="D104" i="93"/>
  <c r="C104" i="93"/>
  <c r="B104" i="93"/>
  <c r="T103" i="93"/>
  <c r="R103" i="93"/>
  <c r="Q103" i="93"/>
  <c r="P103" i="93"/>
  <c r="O103" i="93"/>
  <c r="N103" i="93"/>
  <c r="M103" i="93"/>
  <c r="L103" i="93"/>
  <c r="K103" i="93"/>
  <c r="J103" i="93"/>
  <c r="I103" i="93"/>
  <c r="H103" i="93"/>
  <c r="G103" i="93"/>
  <c r="F103" i="93"/>
  <c r="E103" i="93"/>
  <c r="D103" i="93"/>
  <c r="C103" i="93"/>
  <c r="B103" i="93"/>
  <c r="T102" i="93"/>
  <c r="S102" i="93"/>
  <c r="R102" i="93"/>
  <c r="Q102" i="93"/>
  <c r="P102" i="93"/>
  <c r="O102" i="93"/>
  <c r="N102" i="93"/>
  <c r="M102" i="93"/>
  <c r="L102" i="93"/>
  <c r="K102" i="93"/>
  <c r="J102" i="93"/>
  <c r="I102" i="93"/>
  <c r="H102" i="93"/>
  <c r="G102" i="93"/>
  <c r="F102" i="93"/>
  <c r="E102" i="93"/>
  <c r="D102" i="93"/>
  <c r="C102" i="93"/>
  <c r="B102" i="93"/>
  <c r="T101" i="93"/>
  <c r="R101" i="93"/>
  <c r="Q101" i="93"/>
  <c r="P101" i="93"/>
  <c r="O101" i="93"/>
  <c r="N101" i="93"/>
  <c r="M101" i="93"/>
  <c r="L101" i="93"/>
  <c r="K101" i="93"/>
  <c r="J101" i="93"/>
  <c r="I101" i="93"/>
  <c r="H101" i="93"/>
  <c r="G101" i="93"/>
  <c r="F101" i="93"/>
  <c r="E101" i="93"/>
  <c r="D101" i="93"/>
  <c r="C101" i="93"/>
  <c r="B101" i="93"/>
  <c r="T100" i="93"/>
  <c r="R100" i="93"/>
  <c r="Q100" i="93"/>
  <c r="P100" i="93"/>
  <c r="O100" i="93"/>
  <c r="N100" i="93"/>
  <c r="M100" i="93"/>
  <c r="L100" i="93"/>
  <c r="K100" i="93"/>
  <c r="J100" i="93"/>
  <c r="I100" i="93"/>
  <c r="H100" i="93"/>
  <c r="G100" i="93"/>
  <c r="F100" i="93"/>
  <c r="E100" i="93"/>
  <c r="D100" i="93"/>
  <c r="C100" i="93"/>
  <c r="B100" i="93"/>
  <c r="T99" i="93"/>
  <c r="R99" i="93"/>
  <c r="Q99" i="93"/>
  <c r="P99" i="93"/>
  <c r="O99" i="93"/>
  <c r="N99" i="93"/>
  <c r="M99" i="93"/>
  <c r="L99" i="93"/>
  <c r="K99" i="93"/>
  <c r="J99" i="93"/>
  <c r="I99" i="93"/>
  <c r="H99" i="93"/>
  <c r="G99" i="93"/>
  <c r="F99" i="93"/>
  <c r="E99" i="93"/>
  <c r="D99" i="93"/>
  <c r="C99" i="93"/>
  <c r="B99" i="93"/>
  <c r="T98" i="93"/>
  <c r="R98" i="93"/>
  <c r="Q98" i="93"/>
  <c r="P98" i="93"/>
  <c r="O98" i="93"/>
  <c r="N98" i="93"/>
  <c r="M98" i="93"/>
  <c r="L98" i="93"/>
  <c r="K98" i="93"/>
  <c r="J98" i="93"/>
  <c r="I98" i="93"/>
  <c r="H98" i="93"/>
  <c r="G98" i="93"/>
  <c r="F98" i="93"/>
  <c r="E98" i="93"/>
  <c r="D98" i="93"/>
  <c r="C98" i="93"/>
  <c r="B98" i="93"/>
  <c r="T97" i="93"/>
  <c r="R97" i="93"/>
  <c r="Q97" i="93"/>
  <c r="P97" i="93"/>
  <c r="O97" i="93"/>
  <c r="N97" i="93"/>
  <c r="M97" i="93"/>
  <c r="L97" i="93"/>
  <c r="K97" i="93"/>
  <c r="J97" i="93"/>
  <c r="I97" i="93"/>
  <c r="H97" i="93"/>
  <c r="G97" i="93"/>
  <c r="F97" i="93"/>
  <c r="E97" i="93"/>
  <c r="D97" i="93"/>
  <c r="C97" i="93"/>
  <c r="B97" i="93"/>
  <c r="T96" i="93"/>
  <c r="R96" i="93"/>
  <c r="Q96" i="93"/>
  <c r="P96" i="93"/>
  <c r="O96" i="93"/>
  <c r="N96" i="93"/>
  <c r="M96" i="93"/>
  <c r="L96" i="93"/>
  <c r="K96" i="93"/>
  <c r="J96" i="93"/>
  <c r="I96" i="93"/>
  <c r="H96" i="93"/>
  <c r="G96" i="93"/>
  <c r="F96" i="93"/>
  <c r="E96" i="93"/>
  <c r="D96" i="93"/>
  <c r="C96" i="93"/>
  <c r="B96" i="93"/>
  <c r="T95" i="93"/>
  <c r="R95" i="93"/>
  <c r="Q95" i="93"/>
  <c r="P95" i="93"/>
  <c r="O95" i="93"/>
  <c r="N95" i="93"/>
  <c r="M95" i="93"/>
  <c r="L95" i="93"/>
  <c r="K95" i="93"/>
  <c r="J95" i="93"/>
  <c r="I95" i="93"/>
  <c r="H95" i="93"/>
  <c r="G95" i="93"/>
  <c r="F95" i="93"/>
  <c r="E95" i="93"/>
  <c r="D95" i="93"/>
  <c r="C95" i="93"/>
  <c r="B95" i="93"/>
  <c r="T94" i="93"/>
  <c r="R94" i="93"/>
  <c r="Q94" i="93"/>
  <c r="P94" i="93"/>
  <c r="O94" i="93"/>
  <c r="N94" i="93"/>
  <c r="M94" i="93"/>
  <c r="L94" i="93"/>
  <c r="K94" i="93"/>
  <c r="J94" i="93"/>
  <c r="I94" i="93"/>
  <c r="H94" i="93"/>
  <c r="G94" i="93"/>
  <c r="F94" i="93"/>
  <c r="E94" i="93"/>
  <c r="D94" i="93"/>
  <c r="C94" i="93"/>
  <c r="B94" i="93"/>
  <c r="S94" i="98" l="1"/>
  <c r="F110" i="98"/>
  <c r="J110" i="98"/>
  <c r="N110" i="98"/>
  <c r="R110" i="98"/>
  <c r="S96" i="98"/>
  <c r="S98" i="98"/>
  <c r="S100" i="98"/>
  <c r="S103" i="98"/>
  <c r="S105" i="98"/>
  <c r="S107" i="98"/>
  <c r="C110" i="98"/>
  <c r="G110" i="98"/>
  <c r="K110" i="98"/>
  <c r="O110" i="98"/>
  <c r="T110" i="98"/>
  <c r="S104" i="98"/>
  <c r="S106" i="98"/>
  <c r="S108" i="98"/>
  <c r="D110" i="98"/>
  <c r="H110" i="98"/>
  <c r="L110" i="98"/>
  <c r="P110" i="98"/>
  <c r="E110" i="98"/>
  <c r="I110" i="98"/>
  <c r="M110" i="98"/>
  <c r="Q110" i="98"/>
  <c r="S95" i="98"/>
  <c r="S97" i="98"/>
  <c r="S99" i="98"/>
  <c r="S101" i="98"/>
  <c r="S109" i="98"/>
  <c r="B110" i="98"/>
  <c r="D110" i="97"/>
  <c r="H110" i="97"/>
  <c r="L110" i="97"/>
  <c r="P110" i="97"/>
  <c r="S95" i="97"/>
  <c r="S97" i="97"/>
  <c r="S99" i="97"/>
  <c r="S101" i="97"/>
  <c r="S104" i="97"/>
  <c r="S106" i="97"/>
  <c r="S108" i="97"/>
  <c r="S94" i="97"/>
  <c r="G110" i="97"/>
  <c r="K110" i="97"/>
  <c r="O110" i="97"/>
  <c r="T110" i="97"/>
  <c r="S96" i="97"/>
  <c r="S98" i="97"/>
  <c r="S100" i="97"/>
  <c r="E110" i="97"/>
  <c r="I110" i="97"/>
  <c r="Q110" i="97"/>
  <c r="S103" i="97"/>
  <c r="S105" i="97"/>
  <c r="S107" i="97"/>
  <c r="S109" i="97"/>
  <c r="M110" i="97"/>
  <c r="B110" i="97"/>
  <c r="F110" i="97"/>
  <c r="J110" i="97"/>
  <c r="N110" i="97"/>
  <c r="R110" i="97"/>
  <c r="C110" i="97"/>
  <c r="O110" i="96"/>
  <c r="B110" i="96"/>
  <c r="F110" i="96"/>
  <c r="J110" i="96"/>
  <c r="N110" i="96"/>
  <c r="R110" i="96"/>
  <c r="S96" i="96"/>
  <c r="S100" i="96"/>
  <c r="D110" i="96"/>
  <c r="H110" i="96"/>
  <c r="L110" i="96"/>
  <c r="P110" i="96"/>
  <c r="S95" i="96"/>
  <c r="S97" i="96"/>
  <c r="S99" i="96"/>
  <c r="S101" i="96"/>
  <c r="S106" i="96"/>
  <c r="E110" i="96"/>
  <c r="I110" i="96"/>
  <c r="M110" i="96"/>
  <c r="Q110" i="96"/>
  <c r="S103" i="96"/>
  <c r="S105" i="96"/>
  <c r="S107" i="96"/>
  <c r="S109" i="96"/>
  <c r="C110" i="96"/>
  <c r="G110" i="96"/>
  <c r="K110" i="96"/>
  <c r="T110" i="96"/>
  <c r="S98" i="96"/>
  <c r="S104" i="96"/>
  <c r="S108" i="96"/>
  <c r="S94" i="96"/>
  <c r="E110" i="95"/>
  <c r="I110" i="95"/>
  <c r="Q110" i="95"/>
  <c r="S97" i="95"/>
  <c r="S99" i="95"/>
  <c r="S101" i="95"/>
  <c r="M110" i="95"/>
  <c r="S95" i="95"/>
  <c r="S109" i="95"/>
  <c r="S94" i="95"/>
  <c r="F110" i="95"/>
  <c r="J110" i="95"/>
  <c r="N110" i="95"/>
  <c r="R110" i="95"/>
  <c r="S96" i="95"/>
  <c r="S98" i="95"/>
  <c r="S100" i="95"/>
  <c r="S103" i="95"/>
  <c r="S105" i="95"/>
  <c r="S107" i="95"/>
  <c r="C110" i="95"/>
  <c r="G110" i="95"/>
  <c r="K110" i="95"/>
  <c r="O110" i="95"/>
  <c r="T110" i="95"/>
  <c r="S104" i="95"/>
  <c r="S106" i="95"/>
  <c r="S108" i="95"/>
  <c r="D110" i="95"/>
  <c r="H110" i="95"/>
  <c r="L110" i="95"/>
  <c r="P110" i="95"/>
  <c r="B110" i="95"/>
  <c r="C110" i="94"/>
  <c r="G110" i="94"/>
  <c r="K110" i="94"/>
  <c r="O110" i="94"/>
  <c r="T110" i="94"/>
  <c r="S96" i="94"/>
  <c r="S100" i="94"/>
  <c r="S106" i="94"/>
  <c r="P110" i="94"/>
  <c r="S108" i="94"/>
  <c r="D110" i="94"/>
  <c r="L110" i="94"/>
  <c r="S99" i="94"/>
  <c r="S104" i="94"/>
  <c r="E110" i="94"/>
  <c r="I110" i="94"/>
  <c r="M110" i="94"/>
  <c r="Q110" i="94"/>
  <c r="S97" i="94"/>
  <c r="S101" i="94"/>
  <c r="S103" i="94"/>
  <c r="S107" i="94"/>
  <c r="S109" i="94"/>
  <c r="H110" i="94"/>
  <c r="S95" i="94"/>
  <c r="S94" i="94"/>
  <c r="F110" i="94"/>
  <c r="J110" i="94"/>
  <c r="N110" i="94"/>
  <c r="R110" i="94"/>
  <c r="S98" i="94"/>
  <c r="S105" i="94"/>
  <c r="B110" i="94"/>
  <c r="C110" i="93"/>
  <c r="G110" i="93"/>
  <c r="O110" i="93"/>
  <c r="T110" i="93"/>
  <c r="S104" i="93"/>
  <c r="K110" i="93"/>
  <c r="S108" i="93"/>
  <c r="H110" i="93"/>
  <c r="P110" i="93"/>
  <c r="S99" i="93"/>
  <c r="E110" i="93"/>
  <c r="I110" i="93"/>
  <c r="M110" i="93"/>
  <c r="Q110" i="93"/>
  <c r="S97" i="93"/>
  <c r="S101" i="93"/>
  <c r="S103" i="93"/>
  <c r="S107" i="93"/>
  <c r="S106" i="93"/>
  <c r="D110" i="93"/>
  <c r="L110" i="93"/>
  <c r="S95" i="93"/>
  <c r="S94" i="93"/>
  <c r="F110" i="93"/>
  <c r="J110" i="93"/>
  <c r="N110" i="93"/>
  <c r="R110" i="93"/>
  <c r="S96" i="93"/>
  <c r="S98" i="93"/>
  <c r="S100" i="93"/>
  <c r="S105" i="93"/>
  <c r="S109" i="93"/>
  <c r="B110" i="93"/>
  <c r="S110" i="98" l="1"/>
  <c r="S110" i="97"/>
  <c r="S110" i="96"/>
  <c r="S110" i="95"/>
  <c r="S110" i="94"/>
  <c r="S110" i="93"/>
</calcChain>
</file>

<file path=xl/sharedStrings.xml><?xml version="1.0" encoding="utf-8"?>
<sst xmlns="http://schemas.openxmlformats.org/spreadsheetml/2006/main" count="1740" uniqueCount="58">
  <si>
    <t xml:space="preserve">NUMERO TOTAL DE TRABAJADORES AFILIADOS, SEGÚN REGIONES Y ACTIVIDAD ECONÓMICA Y NUMERO DE PENSIONADOS POR REGION </t>
  </si>
  <si>
    <t>LOS ANDES</t>
  </si>
  <si>
    <t>REGIONES</t>
  </si>
  <si>
    <t>Agricult.</t>
  </si>
  <si>
    <t>Pesca</t>
  </si>
  <si>
    <t>Explotacion</t>
  </si>
  <si>
    <t>Industria</t>
  </si>
  <si>
    <t>Electricidad</t>
  </si>
  <si>
    <t>Construc.</t>
  </si>
  <si>
    <t>Comercio</t>
  </si>
  <si>
    <t>Hoteles y</t>
  </si>
  <si>
    <t>Transporte</t>
  </si>
  <si>
    <t>Intermedia.</t>
  </si>
  <si>
    <t>Actividades</t>
  </si>
  <si>
    <t>Administracion</t>
  </si>
  <si>
    <t>Enseñanza</t>
  </si>
  <si>
    <t xml:space="preserve">Servicios </t>
  </si>
  <si>
    <t>Otras Activi.</t>
  </si>
  <si>
    <t>Hogares</t>
  </si>
  <si>
    <t>Organiz.</t>
  </si>
  <si>
    <t xml:space="preserve">Total </t>
  </si>
  <si>
    <t>Total</t>
  </si>
  <si>
    <t xml:space="preserve">              </t>
  </si>
  <si>
    <t>Minas</t>
  </si>
  <si>
    <t>Manufactu.</t>
  </si>
  <si>
    <t>Gas y Agua</t>
  </si>
  <si>
    <t>Restauran</t>
  </si>
  <si>
    <t>Financiera</t>
  </si>
  <si>
    <t>Inmobiliaria</t>
  </si>
  <si>
    <t>Publica</t>
  </si>
  <si>
    <t>Sociales</t>
  </si>
  <si>
    <t>y Servicios</t>
  </si>
  <si>
    <t>Privados</t>
  </si>
  <si>
    <t xml:space="preserve"> Extraterritorial</t>
  </si>
  <si>
    <t>Trabajadores</t>
  </si>
  <si>
    <t>Pensionados</t>
  </si>
  <si>
    <t>De Arica y Parinacota</t>
  </si>
  <si>
    <t>De Tarapacá</t>
  </si>
  <si>
    <t>De Antofagasta</t>
  </si>
  <si>
    <t>De Atacama</t>
  </si>
  <si>
    <t>De Coquimbo</t>
  </si>
  <si>
    <t>De Valparaíso</t>
  </si>
  <si>
    <t>Del Libertador Gral. Bdo. O'Higgins</t>
  </si>
  <si>
    <t>Del Maule</t>
  </si>
  <si>
    <t>De Ñuble</t>
  </si>
  <si>
    <t>Del Bío Bío</t>
  </si>
  <si>
    <t>De La Araucanía</t>
  </si>
  <si>
    <t>De Los Ríos</t>
  </si>
  <si>
    <t>De Los Lagos</t>
  </si>
  <si>
    <t>Aisén del Gral. Carlos Ibañez del Campo</t>
  </si>
  <si>
    <t>De Magallanes y de la Antártica Chilena</t>
  </si>
  <si>
    <t>Metropolitana de Santiago</t>
  </si>
  <si>
    <t>TOTAL PAÍS</t>
  </si>
  <si>
    <t>NUMERO TOTAL DE TRABAJADORES AFILIADOS, SEGÚN REGIONES Y ACTIVIDAD ECONÓMICA Y NUMERO DE PENSIONADOS POR REGION</t>
  </si>
  <si>
    <t>LA ARAUCANA</t>
  </si>
  <si>
    <t>CAJA 18</t>
  </si>
  <si>
    <t>LOS HÉROES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</si>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</sst>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_-* #,##0.00_-;\-* #,##0.00_-;_-* &quot;-&quot;??_-;_-@_-"/>
    <numFmt numFmtId="166" formatCode="_-* #,##0\ _€_-;\-* #,##0\ _€_-;_-* &quot;-&quot;\ _€_-;_-@_-"/>
    <numFmt numFmtId="167" formatCode="&quot;Ch$&quot;#,##0.00_);\(&quot;Ch$&quot;#,##0.00\)"/>
    <numFmt numFmtId="168" formatCode="#,##0.0"/>
    <numFmt numFmtId="169" formatCode="_-* #,##0.00\ _€_-;\-* #,##0.00\ _€_-;_-* &quot;-&quot;??\ _€_-;_-@_-"/>
    <numFmt numFmtId="170" formatCode="&quot;$&quot;#,##0\ ;\(&quot;$&quot;#,##0\)"/>
    <numFmt numFmtId="171" formatCode="_-* #,##0_-;\-* #,##0_-;_-* &quot;-&quot;??_-;_-@_-"/>
  </numFmts>
  <fonts count="1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name val="Calibri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</borders>
  <cellStyleXfs count="244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3" fillId="0" borderId="0"/>
    <xf numFmtId="0" fontId="3" fillId="4" borderId="7" applyNumberFormat="0" applyFon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2" fontId="4" fillId="0" borderId="0" applyFill="0" applyBorder="0" applyAlignment="0" applyProtection="0"/>
    <xf numFmtId="168" fontId="4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4" fillId="0" borderId="0" applyFill="0" applyBorder="0" applyAlignment="0" applyProtection="0"/>
    <xf numFmtId="0" fontId="4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4" fillId="0" borderId="8" applyNumberFormat="0" applyFill="0" applyAlignment="0" applyProtection="0"/>
    <xf numFmtId="0" fontId="5" fillId="0" borderId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5" fillId="0" borderId="0"/>
    <xf numFmtId="165" fontId="3" fillId="0" borderId="0" applyFont="0" applyFill="0" applyBorder="0" applyAlignment="0" applyProtection="0"/>
    <xf numFmtId="0" fontId="5" fillId="0" borderId="0"/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2" fillId="0" borderId="0"/>
    <xf numFmtId="169" fontId="3" fillId="0" borderId="0" applyFont="0" applyFill="0" applyBorder="0" applyAlignment="0" applyProtection="0"/>
    <xf numFmtId="0" fontId="2" fillId="0" borderId="0"/>
    <xf numFmtId="169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9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0" fillId="0" borderId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" fillId="0" borderId="0" applyFont="0" applyFill="0" applyBorder="0" applyAlignment="0" applyProtection="0"/>
    <xf numFmtId="2" fontId="2" fillId="0" borderId="0" applyFont="0" applyFill="0" applyBorder="0" applyAlignment="0" applyProtection="0"/>
    <xf numFmtId="4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0" fontId="10" fillId="0" borderId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25" applyNumberFormat="0" applyFont="0" applyFill="0" applyAlignment="0" applyProtection="0"/>
    <xf numFmtId="165" fontId="3" fillId="0" borderId="0" applyFon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6" fillId="2" borderId="1" xfId="0" applyFont="1" applyFill="1" applyBorder="1" applyAlignment="1">
      <alignment horizontal="center"/>
    </xf>
    <xf numFmtId="3" fontId="7" fillId="3" borderId="13" xfId="1" applyNumberFormat="1" applyFont="1" applyFill="1" applyBorder="1" applyAlignment="1">
      <alignment horizontal="center"/>
    </xf>
    <xf numFmtId="3" fontId="7" fillId="3" borderId="14" xfId="1" applyNumberFormat="1" applyFont="1" applyFill="1" applyBorder="1" applyAlignment="1">
      <alignment horizontal="center"/>
    </xf>
    <xf numFmtId="0" fontId="7" fillId="3" borderId="14" xfId="1" applyFont="1" applyFill="1" applyBorder="1" applyAlignment="1">
      <alignment horizontal="center"/>
    </xf>
    <xf numFmtId="0" fontId="7" fillId="3" borderId="1" xfId="1" applyFont="1" applyFill="1" applyBorder="1" applyAlignment="1">
      <alignment horizontal="center"/>
    </xf>
    <xf numFmtId="0" fontId="7" fillId="3" borderId="23" xfId="1" applyFont="1" applyFill="1" applyBorder="1" applyAlignment="1">
      <alignment horizontal="center"/>
    </xf>
    <xf numFmtId="0" fontId="7" fillId="2" borderId="5" xfId="0" applyFont="1" applyFill="1" applyBorder="1"/>
    <xf numFmtId="3" fontId="7" fillId="3" borderId="9" xfId="1" applyNumberFormat="1" applyFont="1" applyFill="1" applyBorder="1" applyAlignment="1">
      <alignment horizontal="center"/>
    </xf>
    <xf numFmtId="3" fontId="7" fillId="3" borderId="15" xfId="1" applyNumberFormat="1" applyFont="1" applyFill="1" applyBorder="1" applyAlignment="1">
      <alignment horizontal="center"/>
    </xf>
    <xf numFmtId="0" fontId="7" fillId="3" borderId="15" xfId="1" applyFont="1" applyFill="1" applyBorder="1" applyAlignment="1">
      <alignment horizontal="center"/>
    </xf>
    <xf numFmtId="0" fontId="7" fillId="3" borderId="2" xfId="1" applyFont="1" applyFill="1" applyBorder="1" applyAlignment="1">
      <alignment horizontal="center"/>
    </xf>
    <xf numFmtId="0" fontId="7" fillId="3" borderId="24" xfId="1" applyFont="1" applyFill="1" applyBorder="1" applyAlignment="1">
      <alignment horizontal="center"/>
    </xf>
    <xf numFmtId="0" fontId="7" fillId="2" borderId="10" xfId="0" applyFont="1" applyFill="1" applyBorder="1"/>
    <xf numFmtId="0" fontId="7" fillId="2" borderId="11" xfId="0" applyFont="1" applyFill="1" applyBorder="1"/>
    <xf numFmtId="0" fontId="7" fillId="2" borderId="12" xfId="0" applyFont="1" applyFill="1" applyBorder="1"/>
    <xf numFmtId="3" fontId="6" fillId="2" borderId="12" xfId="0" applyNumberFormat="1" applyFont="1" applyFill="1" applyBorder="1" applyAlignment="1">
      <alignment horizontal="right"/>
    </xf>
    <xf numFmtId="0" fontId="6" fillId="2" borderId="2" xfId="0" applyFont="1" applyFill="1" applyBorder="1" applyAlignment="1">
      <alignment horizontal="center"/>
    </xf>
    <xf numFmtId="3" fontId="7" fillId="3" borderId="26" xfId="1" applyNumberFormat="1" applyFont="1" applyFill="1" applyBorder="1" applyAlignment="1">
      <alignment horizontal="center"/>
    </xf>
    <xf numFmtId="0" fontId="7" fillId="3" borderId="26" xfId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15" fillId="0" borderId="3" xfId="0" applyNumberFormat="1" applyFont="1" applyBorder="1"/>
    <xf numFmtId="0" fontId="7" fillId="3" borderId="5" xfId="1" applyFont="1" applyFill="1" applyBorder="1" applyAlignment="1">
      <alignment horizontal="center"/>
    </xf>
    <xf numFmtId="3" fontId="16" fillId="0" borderId="3" xfId="0" applyNumberFormat="1" applyFont="1" applyBorder="1"/>
    <xf numFmtId="171" fontId="6" fillId="2" borderId="12" xfId="0" applyNumberFormat="1" applyFont="1" applyFill="1" applyBorder="1" applyAlignment="1">
      <alignment horizontal="right"/>
    </xf>
    <xf numFmtId="3" fontId="0" fillId="0" borderId="16" xfId="0" applyNumberFormat="1" applyBorder="1"/>
    <xf numFmtId="3" fontId="0" fillId="0" borderId="17" xfId="0" applyNumberFormat="1" applyBorder="1"/>
    <xf numFmtId="3" fontId="0" fillId="0" borderId="20" xfId="0" applyNumberFormat="1" applyBorder="1"/>
    <xf numFmtId="3" fontId="6" fillId="2" borderId="10" xfId="0" applyNumberFormat="1" applyFont="1" applyFill="1" applyBorder="1" applyAlignment="1">
      <alignment horizontal="right"/>
    </xf>
    <xf numFmtId="3" fontId="0" fillId="0" borderId="6" xfId="0" applyNumberFormat="1" applyBorder="1"/>
    <xf numFmtId="3" fontId="0" fillId="0" borderId="4" xfId="0" applyNumberFormat="1" applyBorder="1"/>
    <xf numFmtId="3" fontId="0" fillId="0" borderId="21" xfId="0" applyNumberFormat="1" applyBorder="1"/>
    <xf numFmtId="3" fontId="6" fillId="2" borderId="11" xfId="0" applyNumberFormat="1" applyFont="1" applyFill="1" applyBorder="1" applyAlignment="1">
      <alignment horizontal="right"/>
    </xf>
    <xf numFmtId="3" fontId="0" fillId="0" borderId="18" xfId="0" applyNumberFormat="1" applyBorder="1"/>
    <xf numFmtId="3" fontId="0" fillId="0" borderId="19" xfId="0" applyNumberFormat="1" applyBorder="1"/>
    <xf numFmtId="3" fontId="0" fillId="0" borderId="22" xfId="0" applyNumberFormat="1" applyBorder="1"/>
    <xf numFmtId="3" fontId="6" fillId="2" borderId="3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0" fontId="8" fillId="0" borderId="0" xfId="0" applyFont="1" applyAlignment="1">
      <alignment horizontal="center"/>
    </xf>
  </cellXfs>
  <cellStyles count="244">
    <cellStyle name="DIA" xfId="2" xr:uid="{00000000-0005-0000-0000-000000000000}"/>
    <cellStyle name="ENCABEZ1" xfId="26" xr:uid="{00000000-0005-0000-0000-000001000000}"/>
    <cellStyle name="ENCABEZ2" xfId="27" xr:uid="{00000000-0005-0000-0000-000002000000}"/>
    <cellStyle name="Encabezado 1 2" xfId="240" xr:uid="{00000000-0005-0000-0000-000003000000}"/>
    <cellStyle name="Encabezado 1 3" xfId="232" xr:uid="{00000000-0005-0000-0000-000004000000}"/>
    <cellStyle name="Encabezado 2" xfId="233" xr:uid="{00000000-0005-0000-0000-000005000000}"/>
    <cellStyle name="Encabezado 2 2" xfId="241" xr:uid="{00000000-0005-0000-0000-000006000000}"/>
    <cellStyle name="F2" xfId="28" xr:uid="{00000000-0005-0000-0000-000007000000}"/>
    <cellStyle name="F3" xfId="29" xr:uid="{00000000-0005-0000-0000-000008000000}"/>
    <cellStyle name="F4" xfId="30" xr:uid="{00000000-0005-0000-0000-000009000000}"/>
    <cellStyle name="F5" xfId="31" xr:uid="{00000000-0005-0000-0000-00000A000000}"/>
    <cellStyle name="F6" xfId="32" xr:uid="{00000000-0005-0000-0000-00000B000000}"/>
    <cellStyle name="F7" xfId="33" xr:uid="{00000000-0005-0000-0000-00000C000000}"/>
    <cellStyle name="F8" xfId="34" xr:uid="{00000000-0005-0000-0000-00000D000000}"/>
    <cellStyle name="Fecha" xfId="234" xr:uid="{00000000-0005-0000-0000-00000E000000}"/>
    <cellStyle name="FIJO" xfId="35" xr:uid="{00000000-0005-0000-0000-00000F000000}"/>
    <cellStyle name="Fijo 2" xfId="235" xr:uid="{00000000-0005-0000-0000-000010000000}"/>
    <cellStyle name="FINANCIERO" xfId="36" xr:uid="{00000000-0005-0000-0000-000011000000}"/>
    <cellStyle name="Millares [0] 2" xfId="3" xr:uid="{00000000-0005-0000-0000-000013000000}"/>
    <cellStyle name="Millares [0] 2 2" xfId="37" xr:uid="{00000000-0005-0000-0000-000014000000}"/>
    <cellStyle name="Millares [0] 2 3" xfId="66" xr:uid="{00000000-0005-0000-0000-000015000000}"/>
    <cellStyle name="Millares [0] 2 4" xfId="95" xr:uid="{00000000-0005-0000-0000-000016000000}"/>
    <cellStyle name="Millares [0] 2 5" xfId="97" xr:uid="{00000000-0005-0000-0000-000017000000}"/>
    <cellStyle name="Millares [0] 2 6" xfId="138" xr:uid="{00000000-0005-0000-0000-000018000000}"/>
    <cellStyle name="Millares [0] 2 7" xfId="161" xr:uid="{00000000-0005-0000-0000-000019000000}"/>
    <cellStyle name="Millares [0] 3" xfId="38" xr:uid="{00000000-0005-0000-0000-00001A000000}"/>
    <cellStyle name="Millares [0] 3 2" xfId="70" xr:uid="{00000000-0005-0000-0000-00001B000000}"/>
    <cellStyle name="Millares 10" xfId="4" xr:uid="{00000000-0005-0000-0000-00001C000000}"/>
    <cellStyle name="Millares 10 10" xfId="75" xr:uid="{00000000-0005-0000-0000-00001D000000}"/>
    <cellStyle name="Millares 10 11" xfId="98" xr:uid="{00000000-0005-0000-0000-00001E000000}"/>
    <cellStyle name="Millares 10 12" xfId="118" xr:uid="{00000000-0005-0000-0000-00001F000000}"/>
    <cellStyle name="Millares 10 13" xfId="141" xr:uid="{00000000-0005-0000-0000-000020000000}"/>
    <cellStyle name="Millares 10 14" xfId="167" xr:uid="{00000000-0005-0000-0000-000021000000}"/>
    <cellStyle name="Millares 10 15" xfId="188" xr:uid="{00000000-0005-0000-0000-000022000000}"/>
    <cellStyle name="Millares 10 16" xfId="209" xr:uid="{00000000-0005-0000-0000-000023000000}"/>
    <cellStyle name="Millares 10 2" xfId="5" xr:uid="{00000000-0005-0000-0000-000024000000}"/>
    <cellStyle name="Millares 10 2 10" xfId="212" xr:uid="{00000000-0005-0000-0000-000025000000}"/>
    <cellStyle name="Millares 10 2 2" xfId="6" xr:uid="{00000000-0005-0000-0000-000026000000}"/>
    <cellStyle name="Millares 10 2 2 2" xfId="48" xr:uid="{00000000-0005-0000-0000-000027000000}"/>
    <cellStyle name="Millares 10 2 2 3" xfId="77" xr:uid="{00000000-0005-0000-0000-000028000000}"/>
    <cellStyle name="Millares 10 2 2 4" xfId="100" xr:uid="{00000000-0005-0000-0000-000029000000}"/>
    <cellStyle name="Millares 10 2 2 5" xfId="120" xr:uid="{00000000-0005-0000-0000-00002A000000}"/>
    <cellStyle name="Millares 10 2 2 6" xfId="143" xr:uid="{00000000-0005-0000-0000-00002B000000}"/>
    <cellStyle name="Millares 10 2 2 7" xfId="169" xr:uid="{00000000-0005-0000-0000-00002C000000}"/>
    <cellStyle name="Millares 10 2 2 8" xfId="190" xr:uid="{00000000-0005-0000-0000-00002D000000}"/>
    <cellStyle name="Millares 10 2 2 9" xfId="213" xr:uid="{00000000-0005-0000-0000-00002E000000}"/>
    <cellStyle name="Millares 10 2 3" xfId="47" xr:uid="{00000000-0005-0000-0000-00002F000000}"/>
    <cellStyle name="Millares 10 2 4" xfId="76" xr:uid="{00000000-0005-0000-0000-000030000000}"/>
    <cellStyle name="Millares 10 2 5" xfId="99" xr:uid="{00000000-0005-0000-0000-000031000000}"/>
    <cellStyle name="Millares 10 2 6" xfId="119" xr:uid="{00000000-0005-0000-0000-000032000000}"/>
    <cellStyle name="Millares 10 2 7" xfId="142" xr:uid="{00000000-0005-0000-0000-000033000000}"/>
    <cellStyle name="Millares 10 2 8" xfId="168" xr:uid="{00000000-0005-0000-0000-000034000000}"/>
    <cellStyle name="Millares 10 2 9" xfId="189" xr:uid="{00000000-0005-0000-0000-000035000000}"/>
    <cellStyle name="Millares 10 3" xfId="7" xr:uid="{00000000-0005-0000-0000-000036000000}"/>
    <cellStyle name="Millares 10 3 2" xfId="49" xr:uid="{00000000-0005-0000-0000-000037000000}"/>
    <cellStyle name="Millares 10 3 3" xfId="78" xr:uid="{00000000-0005-0000-0000-000038000000}"/>
    <cellStyle name="Millares 10 3 4" xfId="101" xr:uid="{00000000-0005-0000-0000-000039000000}"/>
    <cellStyle name="Millares 10 3 5" xfId="121" xr:uid="{00000000-0005-0000-0000-00003A000000}"/>
    <cellStyle name="Millares 10 3 6" xfId="144" xr:uid="{00000000-0005-0000-0000-00003B000000}"/>
    <cellStyle name="Millares 10 3 7" xfId="170" xr:uid="{00000000-0005-0000-0000-00003C000000}"/>
    <cellStyle name="Millares 10 3 8" xfId="191" xr:uid="{00000000-0005-0000-0000-00003D000000}"/>
    <cellStyle name="Millares 10 3 9" xfId="214" xr:uid="{00000000-0005-0000-0000-00003E000000}"/>
    <cellStyle name="Millares 10 4" xfId="8" xr:uid="{00000000-0005-0000-0000-00003F000000}"/>
    <cellStyle name="Millares 10 4 2" xfId="50" xr:uid="{00000000-0005-0000-0000-000040000000}"/>
    <cellStyle name="Millares 10 4 3" xfId="79" xr:uid="{00000000-0005-0000-0000-000041000000}"/>
    <cellStyle name="Millares 10 4 4" xfId="102" xr:uid="{00000000-0005-0000-0000-000042000000}"/>
    <cellStyle name="Millares 10 4 5" xfId="122" xr:uid="{00000000-0005-0000-0000-000043000000}"/>
    <cellStyle name="Millares 10 4 6" xfId="145" xr:uid="{00000000-0005-0000-0000-000044000000}"/>
    <cellStyle name="Millares 10 4 7" xfId="171" xr:uid="{00000000-0005-0000-0000-000045000000}"/>
    <cellStyle name="Millares 10 4 8" xfId="192" xr:uid="{00000000-0005-0000-0000-000046000000}"/>
    <cellStyle name="Millares 10 4 9" xfId="215" xr:uid="{00000000-0005-0000-0000-000047000000}"/>
    <cellStyle name="Millares 10 5" xfId="9" xr:uid="{00000000-0005-0000-0000-000048000000}"/>
    <cellStyle name="Millares 10 5 2" xfId="51" xr:uid="{00000000-0005-0000-0000-000049000000}"/>
    <cellStyle name="Millares 10 5 3" xfId="80" xr:uid="{00000000-0005-0000-0000-00004A000000}"/>
    <cellStyle name="Millares 10 5 4" xfId="103" xr:uid="{00000000-0005-0000-0000-00004B000000}"/>
    <cellStyle name="Millares 10 5 5" xfId="123" xr:uid="{00000000-0005-0000-0000-00004C000000}"/>
    <cellStyle name="Millares 10 5 6" xfId="146" xr:uid="{00000000-0005-0000-0000-00004D000000}"/>
    <cellStyle name="Millares 10 5 7" xfId="172" xr:uid="{00000000-0005-0000-0000-00004E000000}"/>
    <cellStyle name="Millares 10 5 8" xfId="193" xr:uid="{00000000-0005-0000-0000-00004F000000}"/>
    <cellStyle name="Millares 10 5 9" xfId="216" xr:uid="{00000000-0005-0000-0000-000050000000}"/>
    <cellStyle name="Millares 10 6" xfId="10" xr:uid="{00000000-0005-0000-0000-000051000000}"/>
    <cellStyle name="Millares 10 6 2" xfId="52" xr:uid="{00000000-0005-0000-0000-000052000000}"/>
    <cellStyle name="Millares 10 6 3" xfId="81" xr:uid="{00000000-0005-0000-0000-000053000000}"/>
    <cellStyle name="Millares 10 6 4" xfId="104" xr:uid="{00000000-0005-0000-0000-000054000000}"/>
    <cellStyle name="Millares 10 6 5" xfId="124" xr:uid="{00000000-0005-0000-0000-000055000000}"/>
    <cellStyle name="Millares 10 6 6" xfId="147" xr:uid="{00000000-0005-0000-0000-000056000000}"/>
    <cellStyle name="Millares 10 6 7" xfId="173" xr:uid="{00000000-0005-0000-0000-000057000000}"/>
    <cellStyle name="Millares 10 6 8" xfId="194" xr:uid="{00000000-0005-0000-0000-000058000000}"/>
    <cellStyle name="Millares 10 6 9" xfId="217" xr:uid="{00000000-0005-0000-0000-000059000000}"/>
    <cellStyle name="Millares 10 7" xfId="11" xr:uid="{00000000-0005-0000-0000-00005A000000}"/>
    <cellStyle name="Millares 10 7 2" xfId="53" xr:uid="{00000000-0005-0000-0000-00005B000000}"/>
    <cellStyle name="Millares 10 7 3" xfId="82" xr:uid="{00000000-0005-0000-0000-00005C000000}"/>
    <cellStyle name="Millares 10 7 4" xfId="105" xr:uid="{00000000-0005-0000-0000-00005D000000}"/>
    <cellStyle name="Millares 10 7 5" xfId="125" xr:uid="{00000000-0005-0000-0000-00005E000000}"/>
    <cellStyle name="Millares 10 7 6" xfId="148" xr:uid="{00000000-0005-0000-0000-00005F000000}"/>
    <cellStyle name="Millares 10 7 7" xfId="174" xr:uid="{00000000-0005-0000-0000-000060000000}"/>
    <cellStyle name="Millares 10 7 8" xfId="195" xr:uid="{00000000-0005-0000-0000-000061000000}"/>
    <cellStyle name="Millares 10 7 9" xfId="218" xr:uid="{00000000-0005-0000-0000-000062000000}"/>
    <cellStyle name="Millares 10 8" xfId="12" xr:uid="{00000000-0005-0000-0000-000063000000}"/>
    <cellStyle name="Millares 10 8 2" xfId="54" xr:uid="{00000000-0005-0000-0000-000064000000}"/>
    <cellStyle name="Millares 10 8 3" xfId="83" xr:uid="{00000000-0005-0000-0000-000065000000}"/>
    <cellStyle name="Millares 10 8 4" xfId="106" xr:uid="{00000000-0005-0000-0000-000066000000}"/>
    <cellStyle name="Millares 10 8 5" xfId="126" xr:uid="{00000000-0005-0000-0000-000067000000}"/>
    <cellStyle name="Millares 10 8 6" xfId="149" xr:uid="{00000000-0005-0000-0000-000068000000}"/>
    <cellStyle name="Millares 10 8 7" xfId="175" xr:uid="{00000000-0005-0000-0000-000069000000}"/>
    <cellStyle name="Millares 10 8 8" xfId="196" xr:uid="{00000000-0005-0000-0000-00006A000000}"/>
    <cellStyle name="Millares 10 8 9" xfId="219" xr:uid="{00000000-0005-0000-0000-00006B000000}"/>
    <cellStyle name="Millares 10 9" xfId="46" xr:uid="{00000000-0005-0000-0000-00006C000000}"/>
    <cellStyle name="Millares 11" xfId="44" xr:uid="{00000000-0005-0000-0000-00006D000000}"/>
    <cellStyle name="Millares 12" xfId="45" xr:uid="{00000000-0005-0000-0000-00006E000000}"/>
    <cellStyle name="Millares 13" xfId="68" xr:uid="{00000000-0005-0000-0000-00006F000000}"/>
    <cellStyle name="Millares 14" xfId="96" xr:uid="{00000000-0005-0000-0000-000070000000}"/>
    <cellStyle name="Millares 15" xfId="139" xr:uid="{00000000-0005-0000-0000-000071000000}"/>
    <cellStyle name="Millares 16" xfId="140" xr:uid="{00000000-0005-0000-0000-000072000000}"/>
    <cellStyle name="Millares 17" xfId="162" xr:uid="{00000000-0005-0000-0000-000073000000}"/>
    <cellStyle name="Millares 18" xfId="164" xr:uid="{00000000-0005-0000-0000-000074000000}"/>
    <cellStyle name="Millares 19" xfId="166" xr:uid="{00000000-0005-0000-0000-000075000000}"/>
    <cellStyle name="Millares 2" xfId="13" xr:uid="{00000000-0005-0000-0000-000076000000}"/>
    <cellStyle name="Millares 2 10" xfId="220" xr:uid="{00000000-0005-0000-0000-000077000000}"/>
    <cellStyle name="Millares 2 11" xfId="236" xr:uid="{00000000-0005-0000-0000-000078000000}"/>
    <cellStyle name="Millares 2 2" xfId="14" xr:uid="{00000000-0005-0000-0000-000079000000}"/>
    <cellStyle name="Millares 2 2 2" xfId="56" xr:uid="{00000000-0005-0000-0000-00007A000000}"/>
    <cellStyle name="Millares 2 2 3" xfId="85" xr:uid="{00000000-0005-0000-0000-00007B000000}"/>
    <cellStyle name="Millares 2 2 4" xfId="108" xr:uid="{00000000-0005-0000-0000-00007C000000}"/>
    <cellStyle name="Millares 2 2 5" xfId="128" xr:uid="{00000000-0005-0000-0000-00007D000000}"/>
    <cellStyle name="Millares 2 2 6" xfId="151" xr:uid="{00000000-0005-0000-0000-00007E000000}"/>
    <cellStyle name="Millares 2 2 7" xfId="177" xr:uid="{00000000-0005-0000-0000-00007F000000}"/>
    <cellStyle name="Millares 2 2 8" xfId="198" xr:uid="{00000000-0005-0000-0000-000080000000}"/>
    <cellStyle name="Millares 2 2 9" xfId="221" xr:uid="{00000000-0005-0000-0000-000081000000}"/>
    <cellStyle name="Millares 2 3" xfId="55" xr:uid="{00000000-0005-0000-0000-000082000000}"/>
    <cellStyle name="Millares 2 4" xfId="84" xr:uid="{00000000-0005-0000-0000-000083000000}"/>
    <cellStyle name="Millares 2 5" xfId="107" xr:uid="{00000000-0005-0000-0000-000084000000}"/>
    <cellStyle name="Millares 2 6" xfId="127" xr:uid="{00000000-0005-0000-0000-000085000000}"/>
    <cellStyle name="Millares 2 7" xfId="150" xr:uid="{00000000-0005-0000-0000-000086000000}"/>
    <cellStyle name="Millares 2 8" xfId="176" xr:uid="{00000000-0005-0000-0000-000087000000}"/>
    <cellStyle name="Millares 2 9" xfId="197" xr:uid="{00000000-0005-0000-0000-000088000000}"/>
    <cellStyle name="Millares 20" xfId="210" xr:uid="{00000000-0005-0000-0000-000089000000}"/>
    <cellStyle name="Millares 21" xfId="211" xr:uid="{00000000-0005-0000-0000-00008A000000}"/>
    <cellStyle name="Millares 22" xfId="231" xr:uid="{00000000-0005-0000-0000-00008B000000}"/>
    <cellStyle name="Millares 23" xfId="243" xr:uid="{00000000-0005-0000-0000-00008C000000}"/>
    <cellStyle name="Millares 3" xfId="15" xr:uid="{00000000-0005-0000-0000-00008D000000}"/>
    <cellStyle name="Millares 3 10" xfId="222" xr:uid="{00000000-0005-0000-0000-00008E000000}"/>
    <cellStyle name="Millares 3 2" xfId="16" xr:uid="{00000000-0005-0000-0000-00008F000000}"/>
    <cellStyle name="Millares 3 2 2" xfId="58" xr:uid="{00000000-0005-0000-0000-000090000000}"/>
    <cellStyle name="Millares 3 2 3" xfId="87" xr:uid="{00000000-0005-0000-0000-000091000000}"/>
    <cellStyle name="Millares 3 2 4" xfId="110" xr:uid="{00000000-0005-0000-0000-000092000000}"/>
    <cellStyle name="Millares 3 2 5" xfId="130" xr:uid="{00000000-0005-0000-0000-000093000000}"/>
    <cellStyle name="Millares 3 2 6" xfId="153" xr:uid="{00000000-0005-0000-0000-000094000000}"/>
    <cellStyle name="Millares 3 2 7" xfId="179" xr:uid="{00000000-0005-0000-0000-000095000000}"/>
    <cellStyle name="Millares 3 2 8" xfId="200" xr:uid="{00000000-0005-0000-0000-000096000000}"/>
    <cellStyle name="Millares 3 2 9" xfId="223" xr:uid="{00000000-0005-0000-0000-000097000000}"/>
    <cellStyle name="Millares 3 3" xfId="57" xr:uid="{00000000-0005-0000-0000-000098000000}"/>
    <cellStyle name="Millares 3 4" xfId="86" xr:uid="{00000000-0005-0000-0000-000099000000}"/>
    <cellStyle name="Millares 3 5" xfId="109" xr:uid="{00000000-0005-0000-0000-00009A000000}"/>
    <cellStyle name="Millares 3 6" xfId="129" xr:uid="{00000000-0005-0000-0000-00009B000000}"/>
    <cellStyle name="Millares 3 7" xfId="152" xr:uid="{00000000-0005-0000-0000-00009C000000}"/>
    <cellStyle name="Millares 3 8" xfId="178" xr:uid="{00000000-0005-0000-0000-00009D000000}"/>
    <cellStyle name="Millares 3 9" xfId="199" xr:uid="{00000000-0005-0000-0000-00009E000000}"/>
    <cellStyle name="Millares 4" xfId="17" xr:uid="{00000000-0005-0000-0000-00009F000000}"/>
    <cellStyle name="Millares 4 2" xfId="59" xr:uid="{00000000-0005-0000-0000-0000A0000000}"/>
    <cellStyle name="Millares 4 3" xfId="88" xr:uid="{00000000-0005-0000-0000-0000A1000000}"/>
    <cellStyle name="Millares 4 4" xfId="111" xr:uid="{00000000-0005-0000-0000-0000A2000000}"/>
    <cellStyle name="Millares 4 5" xfId="131" xr:uid="{00000000-0005-0000-0000-0000A3000000}"/>
    <cellStyle name="Millares 4 6" xfId="154" xr:uid="{00000000-0005-0000-0000-0000A4000000}"/>
    <cellStyle name="Millares 4 7" xfId="180" xr:uid="{00000000-0005-0000-0000-0000A5000000}"/>
    <cellStyle name="Millares 4 8" xfId="201" xr:uid="{00000000-0005-0000-0000-0000A6000000}"/>
    <cellStyle name="Millares 4 9" xfId="224" xr:uid="{00000000-0005-0000-0000-0000A7000000}"/>
    <cellStyle name="Millares 5" xfId="18" xr:uid="{00000000-0005-0000-0000-0000A8000000}"/>
    <cellStyle name="Millares 5 2" xfId="60" xr:uid="{00000000-0005-0000-0000-0000A9000000}"/>
    <cellStyle name="Millares 5 3" xfId="89" xr:uid="{00000000-0005-0000-0000-0000AA000000}"/>
    <cellStyle name="Millares 5 4" xfId="112" xr:uid="{00000000-0005-0000-0000-0000AB000000}"/>
    <cellStyle name="Millares 5 5" xfId="132" xr:uid="{00000000-0005-0000-0000-0000AC000000}"/>
    <cellStyle name="Millares 5 6" xfId="155" xr:uid="{00000000-0005-0000-0000-0000AD000000}"/>
    <cellStyle name="Millares 5 7" xfId="181" xr:uid="{00000000-0005-0000-0000-0000AE000000}"/>
    <cellStyle name="Millares 5 8" xfId="202" xr:uid="{00000000-0005-0000-0000-0000AF000000}"/>
    <cellStyle name="Millares 5 9" xfId="225" xr:uid="{00000000-0005-0000-0000-0000B0000000}"/>
    <cellStyle name="Millares 6" xfId="19" xr:uid="{00000000-0005-0000-0000-0000B1000000}"/>
    <cellStyle name="Millares 6 2" xfId="61" xr:uid="{00000000-0005-0000-0000-0000B2000000}"/>
    <cellStyle name="Millares 6 3" xfId="90" xr:uid="{00000000-0005-0000-0000-0000B3000000}"/>
    <cellStyle name="Millares 6 4" xfId="113" xr:uid="{00000000-0005-0000-0000-0000B4000000}"/>
    <cellStyle name="Millares 6 5" xfId="133" xr:uid="{00000000-0005-0000-0000-0000B5000000}"/>
    <cellStyle name="Millares 6 6" xfId="156" xr:uid="{00000000-0005-0000-0000-0000B6000000}"/>
    <cellStyle name="Millares 6 7" xfId="182" xr:uid="{00000000-0005-0000-0000-0000B7000000}"/>
    <cellStyle name="Millares 6 8" xfId="203" xr:uid="{00000000-0005-0000-0000-0000B8000000}"/>
    <cellStyle name="Millares 6 9" xfId="226" xr:uid="{00000000-0005-0000-0000-0000B9000000}"/>
    <cellStyle name="Millares 7" xfId="20" xr:uid="{00000000-0005-0000-0000-0000BA000000}"/>
    <cellStyle name="Millares 7 2" xfId="62" xr:uid="{00000000-0005-0000-0000-0000BB000000}"/>
    <cellStyle name="Millares 7 3" xfId="91" xr:uid="{00000000-0005-0000-0000-0000BC000000}"/>
    <cellStyle name="Millares 7 4" xfId="114" xr:uid="{00000000-0005-0000-0000-0000BD000000}"/>
    <cellStyle name="Millares 7 5" xfId="134" xr:uid="{00000000-0005-0000-0000-0000BE000000}"/>
    <cellStyle name="Millares 7 6" xfId="157" xr:uid="{00000000-0005-0000-0000-0000BF000000}"/>
    <cellStyle name="Millares 7 7" xfId="183" xr:uid="{00000000-0005-0000-0000-0000C0000000}"/>
    <cellStyle name="Millares 7 8" xfId="204" xr:uid="{00000000-0005-0000-0000-0000C1000000}"/>
    <cellStyle name="Millares 7 9" xfId="227" xr:uid="{00000000-0005-0000-0000-0000C2000000}"/>
    <cellStyle name="Millares 8" xfId="21" xr:uid="{00000000-0005-0000-0000-0000C3000000}"/>
    <cellStyle name="Millares 8 2" xfId="63" xr:uid="{00000000-0005-0000-0000-0000C4000000}"/>
    <cellStyle name="Millares 8 3" xfId="92" xr:uid="{00000000-0005-0000-0000-0000C5000000}"/>
    <cellStyle name="Millares 8 4" xfId="115" xr:uid="{00000000-0005-0000-0000-0000C6000000}"/>
    <cellStyle name="Millares 8 5" xfId="135" xr:uid="{00000000-0005-0000-0000-0000C7000000}"/>
    <cellStyle name="Millares 8 6" xfId="158" xr:uid="{00000000-0005-0000-0000-0000C8000000}"/>
    <cellStyle name="Millares 8 7" xfId="184" xr:uid="{00000000-0005-0000-0000-0000C9000000}"/>
    <cellStyle name="Millares 8 8" xfId="205" xr:uid="{00000000-0005-0000-0000-0000CA000000}"/>
    <cellStyle name="Millares 8 9" xfId="228" xr:uid="{00000000-0005-0000-0000-0000CB000000}"/>
    <cellStyle name="Millares 9" xfId="22" xr:uid="{00000000-0005-0000-0000-0000CC000000}"/>
    <cellStyle name="Millares 9 10" xfId="229" xr:uid="{00000000-0005-0000-0000-0000CD000000}"/>
    <cellStyle name="Millares 9 2" xfId="23" xr:uid="{00000000-0005-0000-0000-0000CE000000}"/>
    <cellStyle name="Millares 9 2 2" xfId="65" xr:uid="{00000000-0005-0000-0000-0000CF000000}"/>
    <cellStyle name="Millares 9 2 3" xfId="94" xr:uid="{00000000-0005-0000-0000-0000D0000000}"/>
    <cellStyle name="Millares 9 2 4" xfId="117" xr:uid="{00000000-0005-0000-0000-0000D1000000}"/>
    <cellStyle name="Millares 9 2 5" xfId="137" xr:uid="{00000000-0005-0000-0000-0000D2000000}"/>
    <cellStyle name="Millares 9 2 6" xfId="160" xr:uid="{00000000-0005-0000-0000-0000D3000000}"/>
    <cellStyle name="Millares 9 2 7" xfId="186" xr:uid="{00000000-0005-0000-0000-0000D4000000}"/>
    <cellStyle name="Millares 9 2 8" xfId="207" xr:uid="{00000000-0005-0000-0000-0000D5000000}"/>
    <cellStyle name="Millares 9 2 9" xfId="230" xr:uid="{00000000-0005-0000-0000-0000D6000000}"/>
    <cellStyle name="Millares 9 3" xfId="64" xr:uid="{00000000-0005-0000-0000-0000D7000000}"/>
    <cellStyle name="Millares 9 4" xfId="93" xr:uid="{00000000-0005-0000-0000-0000D8000000}"/>
    <cellStyle name="Millares 9 5" xfId="116" xr:uid="{00000000-0005-0000-0000-0000D9000000}"/>
    <cellStyle name="Millares 9 6" xfId="136" xr:uid="{00000000-0005-0000-0000-0000DA000000}"/>
    <cellStyle name="Millares 9 7" xfId="159" xr:uid="{00000000-0005-0000-0000-0000DB000000}"/>
    <cellStyle name="Millares 9 8" xfId="185" xr:uid="{00000000-0005-0000-0000-0000DC000000}"/>
    <cellStyle name="Millares 9 9" xfId="206" xr:uid="{00000000-0005-0000-0000-0000DD000000}"/>
    <cellStyle name="MONETARIO" xfId="39" xr:uid="{00000000-0005-0000-0000-0000DE000000}"/>
    <cellStyle name="Monetario0" xfId="237" xr:uid="{00000000-0005-0000-0000-0000DF000000}"/>
    <cellStyle name="Normal" xfId="0" builtinId="0"/>
    <cellStyle name="Normal 10" xfId="74" xr:uid="{00000000-0005-0000-0000-0000E1000000}"/>
    <cellStyle name="Normal 11" xfId="163" xr:uid="{00000000-0005-0000-0000-0000E2000000}"/>
    <cellStyle name="Normal 12" xfId="187" xr:uid="{00000000-0005-0000-0000-0000E3000000}"/>
    <cellStyle name="Normal 13" xfId="208" xr:uid="{00000000-0005-0000-0000-0000E4000000}"/>
    <cellStyle name="Normal 2" xfId="1" xr:uid="{00000000-0005-0000-0000-0000E5000000}"/>
    <cellStyle name="normal 2 2" xfId="40" xr:uid="{00000000-0005-0000-0000-0000E6000000}"/>
    <cellStyle name="Normal 3" xfId="24" xr:uid="{00000000-0005-0000-0000-0000E7000000}"/>
    <cellStyle name="Normal 3 2" xfId="165" xr:uid="{00000000-0005-0000-0000-0000E8000000}"/>
    <cellStyle name="Normal 4" xfId="43" xr:uid="{00000000-0005-0000-0000-0000E9000000}"/>
    <cellStyle name="Normal 4 2" xfId="239" xr:uid="{00000000-0005-0000-0000-0000EA000000}"/>
    <cellStyle name="Normal 5" xfId="67" xr:uid="{00000000-0005-0000-0000-0000EB000000}"/>
    <cellStyle name="Normal 6" xfId="69" xr:uid="{00000000-0005-0000-0000-0000EC000000}"/>
    <cellStyle name="Normal 7" xfId="71" xr:uid="{00000000-0005-0000-0000-0000ED000000}"/>
    <cellStyle name="Normal 8" xfId="72" xr:uid="{00000000-0005-0000-0000-0000EE000000}"/>
    <cellStyle name="Normal 9" xfId="73" xr:uid="{00000000-0005-0000-0000-0000EF000000}"/>
    <cellStyle name="Notas 2" xfId="25" xr:uid="{00000000-0005-0000-0000-0000F0000000}"/>
    <cellStyle name="Porcentaje 2" xfId="41" xr:uid="{00000000-0005-0000-0000-0000F1000000}"/>
    <cellStyle name="Punto0" xfId="238" xr:uid="{00000000-0005-0000-0000-0000F2000000}"/>
    <cellStyle name="Total 2" xfId="42" xr:uid="{00000000-0005-0000-0000-0000F3000000}"/>
    <cellStyle name="Total 2 2" xfId="242" xr:uid="{00000000-0005-0000-0000-0000F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T112"/>
  <sheetViews>
    <sheetView zoomScaleNormal="100" workbookViewId="0">
      <selection activeCell="B6" sqref="B6"/>
    </sheetView>
  </sheetViews>
  <sheetFormatPr baseColWidth="10" defaultColWidth="11.42578125" defaultRowHeight="15" x14ac:dyDescent="0.25"/>
  <cols>
    <col min="1" max="1" width="39.28515625" bestFit="1" customWidth="1"/>
    <col min="2" max="2" width="12.140625" bestFit="1" customWidth="1"/>
    <col min="3" max="3" width="10.5703125" bestFit="1" customWidth="1"/>
    <col min="4" max="4" width="11.85546875" bestFit="1" customWidth="1"/>
    <col min="5" max="5" width="13.140625" bestFit="1" customWidth="1"/>
    <col min="6" max="6" width="14.7109375" bestFit="1" customWidth="1"/>
    <col min="7" max="7" width="11.5703125" bestFit="1" customWidth="1"/>
    <col min="8" max="8" width="12.42578125" bestFit="1" customWidth="1"/>
    <col min="9" max="9" width="13" bestFit="1" customWidth="1"/>
    <col min="10" max="10" width="13.5703125" bestFit="1" customWidth="1"/>
    <col min="11" max="11" width="12.85546875" bestFit="1" customWidth="1"/>
    <col min="12" max="12" width="16.28515625" bestFit="1" customWidth="1"/>
    <col min="13" max="13" width="14.85546875" bestFit="1" customWidth="1"/>
    <col min="14" max="14" width="11.7109375" bestFit="1" customWidth="1"/>
    <col min="15" max="15" width="11.85546875" bestFit="1" customWidth="1"/>
    <col min="16" max="16" width="12.42578125" bestFit="1" customWidth="1"/>
    <col min="17" max="17" width="10.5703125" bestFit="1" customWidth="1"/>
    <col min="18" max="18" width="14.5703125" bestFit="1" customWidth="1"/>
    <col min="19" max="19" width="15.28515625" customWidth="1"/>
    <col min="20" max="20" width="14" customWidth="1"/>
  </cols>
  <sheetData>
    <row r="2" spans="1:20" ht="18.75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ht="19.5" thickBot="1" x14ac:dyDescent="0.3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6" t="s">
        <v>20</v>
      </c>
      <c r="T4" s="7" t="s">
        <v>21</v>
      </c>
    </row>
    <row r="5" spans="1:20" ht="15.75" thickBot="1" x14ac:dyDescent="0.3">
      <c r="A5" s="8"/>
      <c r="B5" s="21" t="s">
        <v>22</v>
      </c>
      <c r="C5" s="19" t="s">
        <v>22</v>
      </c>
      <c r="D5" s="19" t="s">
        <v>23</v>
      </c>
      <c r="E5" s="19" t="s">
        <v>24</v>
      </c>
      <c r="F5" s="19" t="s">
        <v>25</v>
      </c>
      <c r="G5" s="19" t="s">
        <v>22</v>
      </c>
      <c r="H5" s="19" t="s">
        <v>22</v>
      </c>
      <c r="I5" s="19" t="s">
        <v>26</v>
      </c>
      <c r="J5" s="20" t="s">
        <v>22</v>
      </c>
      <c r="K5" s="20" t="s">
        <v>27</v>
      </c>
      <c r="L5" s="20" t="s">
        <v>28</v>
      </c>
      <c r="M5" s="20" t="s">
        <v>29</v>
      </c>
      <c r="N5" s="20" t="s">
        <v>22</v>
      </c>
      <c r="O5" s="20" t="s">
        <v>30</v>
      </c>
      <c r="P5" s="20" t="s">
        <v>31</v>
      </c>
      <c r="Q5" s="20" t="s">
        <v>32</v>
      </c>
      <c r="R5" s="20" t="s">
        <v>33</v>
      </c>
      <c r="S5" s="12" t="s">
        <v>34</v>
      </c>
      <c r="T5" s="13" t="s">
        <v>35</v>
      </c>
    </row>
    <row r="6" spans="1:20" x14ac:dyDescent="0.25">
      <c r="A6" s="14" t="s">
        <v>36</v>
      </c>
      <c r="B6" s="26">
        <v>1717.164116424336</v>
      </c>
      <c r="C6" s="27">
        <v>193.96371537584395</v>
      </c>
      <c r="D6" s="27">
        <v>2788.2284085277565</v>
      </c>
      <c r="E6" s="27">
        <v>4626.2018218133398</v>
      </c>
      <c r="F6" s="27">
        <v>235.43182004240367</v>
      </c>
      <c r="G6" s="27">
        <v>6293.8717487969443</v>
      </c>
      <c r="H6" s="27">
        <v>4828.1916219633576</v>
      </c>
      <c r="I6" s="27">
        <v>1165.1199730507592</v>
      </c>
      <c r="J6" s="27">
        <v>3108.3521439476308</v>
      </c>
      <c r="K6" s="27">
        <v>1262.3526458878741</v>
      </c>
      <c r="L6" s="27">
        <v>3736.6440926758487</v>
      </c>
      <c r="M6" s="27">
        <v>6815.4648501142274</v>
      </c>
      <c r="N6" s="27">
        <v>2355.2378559710774</v>
      </c>
      <c r="O6" s="27">
        <v>268.87383993479057</v>
      </c>
      <c r="P6" s="27">
        <v>2672.268204550905</v>
      </c>
      <c r="Q6" s="27">
        <v>706.29546012721107</v>
      </c>
      <c r="R6" s="28">
        <v>1.3376807956954755</v>
      </c>
      <c r="S6" s="29">
        <v>42775.000000000007</v>
      </c>
      <c r="T6" s="29">
        <v>6532</v>
      </c>
    </row>
    <row r="7" spans="1:20" x14ac:dyDescent="0.25">
      <c r="A7" s="15" t="s">
        <v>37</v>
      </c>
      <c r="B7" s="30">
        <v>1044.157561094768</v>
      </c>
      <c r="C7" s="31">
        <v>32.492977640783039</v>
      </c>
      <c r="D7" s="31">
        <v>7721.5713510705536</v>
      </c>
      <c r="E7" s="31">
        <v>6122.5748198004412</v>
      </c>
      <c r="F7" s="31">
        <v>430.95949291985926</v>
      </c>
      <c r="G7" s="31">
        <v>10782.003682611808</v>
      </c>
      <c r="H7" s="31">
        <v>11926.846720475056</v>
      </c>
      <c r="I7" s="31">
        <v>2195.841225829759</v>
      </c>
      <c r="J7" s="31">
        <v>6326.8316627989179</v>
      </c>
      <c r="K7" s="31">
        <v>2162.6000546248788</v>
      </c>
      <c r="L7" s="31">
        <v>9129.0303299318402</v>
      </c>
      <c r="M7" s="31">
        <v>10069.461992299022</v>
      </c>
      <c r="N7" s="31">
        <v>3373.3910109235312</v>
      </c>
      <c r="O7" s="31">
        <v>345.45165702306178</v>
      </c>
      <c r="P7" s="31">
        <v>4876.6187659892312</v>
      </c>
      <c r="Q7" s="31">
        <v>1055.1666949664809</v>
      </c>
      <c r="R7" s="32">
        <v>0</v>
      </c>
      <c r="S7" s="33">
        <v>77594.999999999985</v>
      </c>
      <c r="T7" s="33">
        <v>7507</v>
      </c>
    </row>
    <row r="8" spans="1:20" x14ac:dyDescent="0.25">
      <c r="A8" s="15" t="s">
        <v>38</v>
      </c>
      <c r="B8" s="30">
        <v>1293.5017180472776</v>
      </c>
      <c r="C8" s="31">
        <v>18.580901531129527</v>
      </c>
      <c r="D8" s="31">
        <v>26087.198647590623</v>
      </c>
      <c r="E8" s="31">
        <v>15624.602677103772</v>
      </c>
      <c r="F8" s="31">
        <v>480.00662288751278</v>
      </c>
      <c r="G8" s="31">
        <v>23404.387437976176</v>
      </c>
      <c r="H8" s="31">
        <v>17899.214706206214</v>
      </c>
      <c r="I8" s="31">
        <v>3692.9541793119924</v>
      </c>
      <c r="J8" s="31">
        <v>11818.034026971225</v>
      </c>
      <c r="K8" s="31">
        <v>3936.6349608504534</v>
      </c>
      <c r="L8" s="31">
        <v>21957.59328229709</v>
      </c>
      <c r="M8" s="31">
        <v>21425.969340845822</v>
      </c>
      <c r="N8" s="31">
        <v>4802.1952905089029</v>
      </c>
      <c r="O8" s="31">
        <v>591.49203207428991</v>
      </c>
      <c r="P8" s="31">
        <v>10038.912705365572</v>
      </c>
      <c r="Q8" s="31">
        <v>834.59216043990114</v>
      </c>
      <c r="R8" s="32">
        <v>20.129309992056985</v>
      </c>
      <c r="S8" s="33">
        <v>163926</v>
      </c>
      <c r="T8" s="33">
        <v>10440</v>
      </c>
    </row>
    <row r="9" spans="1:20" x14ac:dyDescent="0.25">
      <c r="A9" s="15" t="s">
        <v>39</v>
      </c>
      <c r="B9" s="30">
        <v>3741.6618559006038</v>
      </c>
      <c r="C9" s="31">
        <v>36.838362531764645</v>
      </c>
      <c r="D9" s="31">
        <v>10933.378048910705</v>
      </c>
      <c r="E9" s="31">
        <v>3164.7341350004917</v>
      </c>
      <c r="F9" s="31">
        <v>398.13768736253326</v>
      </c>
      <c r="G9" s="31">
        <v>8336.0078291530408</v>
      </c>
      <c r="H9" s="31">
        <v>5427.4597105092662</v>
      </c>
      <c r="I9" s="31">
        <v>1034.307871084161</v>
      </c>
      <c r="J9" s="31">
        <v>4556.3564118915529</v>
      </c>
      <c r="K9" s="31">
        <v>1382.5897937702916</v>
      </c>
      <c r="L9" s="31">
        <v>8313.6037288632888</v>
      </c>
      <c r="M9" s="31">
        <v>8961.0712061007362</v>
      </c>
      <c r="N9" s="31">
        <v>1158.7258983849526</v>
      </c>
      <c r="O9" s="31">
        <v>195.5266934378277</v>
      </c>
      <c r="P9" s="31">
        <v>3751.5798765822319</v>
      </c>
      <c r="Q9" s="31">
        <v>147.35345012705858</v>
      </c>
      <c r="R9" s="32">
        <v>5.6674403895022518</v>
      </c>
      <c r="S9" s="33">
        <v>61545</v>
      </c>
      <c r="T9" s="33">
        <v>5681</v>
      </c>
    </row>
    <row r="10" spans="1:20" x14ac:dyDescent="0.25">
      <c r="A10" s="15" t="s">
        <v>40</v>
      </c>
      <c r="B10" s="30">
        <v>7553.4348083631121</v>
      </c>
      <c r="C10" s="31">
        <v>486.06573930789034</v>
      </c>
      <c r="D10" s="31">
        <v>11084.441294740263</v>
      </c>
      <c r="E10" s="31">
        <v>6622.8130760794102</v>
      </c>
      <c r="F10" s="31">
        <v>693.61447096828431</v>
      </c>
      <c r="G10" s="31">
        <v>23165.116501450426</v>
      </c>
      <c r="H10" s="31">
        <v>12945.684759307671</v>
      </c>
      <c r="I10" s="31">
        <v>3800.1503254980507</v>
      </c>
      <c r="J10" s="31">
        <v>5923.8425088102122</v>
      </c>
      <c r="K10" s="31">
        <v>2961.9212544051061</v>
      </c>
      <c r="L10" s="31">
        <v>15758.974341362427</v>
      </c>
      <c r="M10" s="31">
        <v>18499.98326310128</v>
      </c>
      <c r="N10" s="31">
        <v>5581.0523455517541</v>
      </c>
      <c r="O10" s="31">
        <v>610.5949783041267</v>
      </c>
      <c r="P10" s="31">
        <v>6201.0204923824795</v>
      </c>
      <c r="Q10" s="31">
        <v>1573.353288393309</v>
      </c>
      <c r="R10" s="32">
        <v>141.93655197420489</v>
      </c>
      <c r="S10" s="33">
        <v>123604</v>
      </c>
      <c r="T10" s="33">
        <v>14756</v>
      </c>
    </row>
    <row r="11" spans="1:20" x14ac:dyDescent="0.25">
      <c r="A11" s="15" t="s">
        <v>41</v>
      </c>
      <c r="B11" s="30">
        <v>16996.10228889154</v>
      </c>
      <c r="C11" s="31">
        <v>522.4562470395324</v>
      </c>
      <c r="D11" s="31">
        <v>14715.080993285865</v>
      </c>
      <c r="E11" s="31">
        <v>24673.668235891488</v>
      </c>
      <c r="F11" s="31">
        <v>2330.0540663788788</v>
      </c>
      <c r="G11" s="31">
        <v>68257.921720585873</v>
      </c>
      <c r="H11" s="31">
        <v>35956.035294147114</v>
      </c>
      <c r="I11" s="31">
        <v>9306.7768765241435</v>
      </c>
      <c r="J11" s="31">
        <v>28041.600116174261</v>
      </c>
      <c r="K11" s="31">
        <v>10916.458693920264</v>
      </c>
      <c r="L11" s="31">
        <v>46937.696023720819</v>
      </c>
      <c r="M11" s="31">
        <v>46755.429577202493</v>
      </c>
      <c r="N11" s="31">
        <v>16688.676265713937</v>
      </c>
      <c r="O11" s="31">
        <v>3378.3264077057861</v>
      </c>
      <c r="P11" s="31">
        <v>23552.844193056473</v>
      </c>
      <c r="Q11" s="31">
        <v>5387.5150619156921</v>
      </c>
      <c r="R11" s="32">
        <v>45.357937845875803</v>
      </c>
      <c r="S11" s="33">
        <v>354462</v>
      </c>
      <c r="T11" s="33">
        <v>58869</v>
      </c>
    </row>
    <row r="12" spans="1:20" x14ac:dyDescent="0.25">
      <c r="A12" s="15" t="s">
        <v>42</v>
      </c>
      <c r="B12" s="30">
        <v>37672.777663045279</v>
      </c>
      <c r="C12" s="31">
        <v>377.11284298504404</v>
      </c>
      <c r="D12" s="31">
        <v>9681.3635055836385</v>
      </c>
      <c r="E12" s="31">
        <v>24163.738199972242</v>
      </c>
      <c r="F12" s="31">
        <v>1090.989006660436</v>
      </c>
      <c r="G12" s="31">
        <v>30891.536072392926</v>
      </c>
      <c r="H12" s="31">
        <v>23159.65585671577</v>
      </c>
      <c r="I12" s="31">
        <v>2698.76227963371</v>
      </c>
      <c r="J12" s="31">
        <v>9513.4668154583524</v>
      </c>
      <c r="K12" s="31">
        <v>4932.2441303067071</v>
      </c>
      <c r="L12" s="31">
        <v>19135.566960171651</v>
      </c>
      <c r="M12" s="31">
        <v>29155.884454591273</v>
      </c>
      <c r="N12" s="31">
        <v>5518.8641082834401</v>
      </c>
      <c r="O12" s="31">
        <v>1247.7313817282939</v>
      </c>
      <c r="P12" s="31">
        <v>11569.740547784211</v>
      </c>
      <c r="Q12" s="31">
        <v>415.91046057609799</v>
      </c>
      <c r="R12" s="32">
        <v>4.6557141109264695</v>
      </c>
      <c r="S12" s="33">
        <v>211230.00000000003</v>
      </c>
      <c r="T12" s="33">
        <v>33901</v>
      </c>
    </row>
    <row r="13" spans="1:20" x14ac:dyDescent="0.25">
      <c r="A13" s="15" t="s">
        <v>43</v>
      </c>
      <c r="B13" s="30">
        <v>32742.421459241261</v>
      </c>
      <c r="C13" s="31">
        <v>70.866902290443988</v>
      </c>
      <c r="D13" s="31">
        <v>4362.1396929745742</v>
      </c>
      <c r="E13" s="31">
        <v>16271.00050060055</v>
      </c>
      <c r="F13" s="31">
        <v>1335.1968636085926</v>
      </c>
      <c r="G13" s="31">
        <v>28433.029290130595</v>
      </c>
      <c r="H13" s="31">
        <v>22310.793309445209</v>
      </c>
      <c r="I13" s="31">
        <v>1873.14107644969</v>
      </c>
      <c r="J13" s="31">
        <v>9192.0613389941682</v>
      </c>
      <c r="K13" s="31">
        <v>5286.3286559412863</v>
      </c>
      <c r="L13" s="31">
        <v>18614.440110432275</v>
      </c>
      <c r="M13" s="31">
        <v>25282.647006771524</v>
      </c>
      <c r="N13" s="31">
        <v>7526.6891351687327</v>
      </c>
      <c r="O13" s="31">
        <v>724.77513706135892</v>
      </c>
      <c r="P13" s="31">
        <v>10554.63859666952</v>
      </c>
      <c r="Q13" s="31">
        <v>178.77786714180192</v>
      </c>
      <c r="R13" s="32">
        <v>8.0530570784595454</v>
      </c>
      <c r="S13" s="33">
        <v>184767.00000000003</v>
      </c>
      <c r="T13" s="33">
        <v>23100</v>
      </c>
    </row>
    <row r="14" spans="1:20" x14ac:dyDescent="0.25">
      <c r="A14" s="15" t="s">
        <v>44</v>
      </c>
      <c r="B14" s="30">
        <v>10172.877408936385</v>
      </c>
      <c r="C14" s="31">
        <v>62.071316152245501</v>
      </c>
      <c r="D14" s="31">
        <v>2305.5732052610583</v>
      </c>
      <c r="E14" s="31">
        <v>6801.0412538630799</v>
      </c>
      <c r="F14" s="31">
        <v>404.40402947675096</v>
      </c>
      <c r="G14" s="31">
        <v>14647.184781577416</v>
      </c>
      <c r="H14" s="31">
        <v>8877.6089215018401</v>
      </c>
      <c r="I14" s="31">
        <v>993.14105843592779</v>
      </c>
      <c r="J14" s="31">
        <v>4829.1013729203423</v>
      </c>
      <c r="K14" s="31">
        <v>2122.4157988875763</v>
      </c>
      <c r="L14" s="31">
        <v>7893.8726079374628</v>
      </c>
      <c r="M14" s="31">
        <v>10156.71930458701</v>
      </c>
      <c r="N14" s="31">
        <v>5043.5295559917349</v>
      </c>
      <c r="O14" s="31">
        <v>400.64213152812999</v>
      </c>
      <c r="P14" s="31">
        <v>3809.6270288440664</v>
      </c>
      <c r="Q14" s="31">
        <v>139.19022409897474</v>
      </c>
      <c r="R14" s="32">
        <v>0</v>
      </c>
      <c r="S14" s="33">
        <v>78659</v>
      </c>
      <c r="T14" s="33">
        <v>7423</v>
      </c>
    </row>
    <row r="15" spans="1:20" x14ac:dyDescent="0.25">
      <c r="A15" s="15" t="s">
        <v>45</v>
      </c>
      <c r="B15" s="30">
        <v>14622.117139085953</v>
      </c>
      <c r="C15" s="31">
        <v>2367.5959675228901</v>
      </c>
      <c r="D15" s="31">
        <v>4827.5981067739949</v>
      </c>
      <c r="E15" s="31">
        <v>24554.710258111496</v>
      </c>
      <c r="F15" s="31">
        <v>1838.1335781612311</v>
      </c>
      <c r="G15" s="31">
        <v>58893.949692131893</v>
      </c>
      <c r="H15" s="31">
        <v>24322.089316154757</v>
      </c>
      <c r="I15" s="31">
        <v>2821.4208726900265</v>
      </c>
      <c r="J15" s="31">
        <v>19965.263192374499</v>
      </c>
      <c r="K15" s="31">
        <v>6674.4728092878959</v>
      </c>
      <c r="L15" s="31">
        <v>28893.162181721855</v>
      </c>
      <c r="M15" s="31">
        <v>40332.144946367989</v>
      </c>
      <c r="N15" s="31">
        <v>15027.419884581128</v>
      </c>
      <c r="O15" s="31">
        <v>4058.7359443249547</v>
      </c>
      <c r="P15" s="31">
        <v>15940.778184288571</v>
      </c>
      <c r="Q15" s="31">
        <v>428.1367029878644</v>
      </c>
      <c r="R15" s="32">
        <v>14.271223432928815</v>
      </c>
      <c r="S15" s="33">
        <v>265581.99999999988</v>
      </c>
      <c r="T15" s="33">
        <v>34270</v>
      </c>
    </row>
    <row r="16" spans="1:20" x14ac:dyDescent="0.25">
      <c r="A16" s="15" t="s">
        <v>46</v>
      </c>
      <c r="B16" s="30">
        <v>7384.0509446097476</v>
      </c>
      <c r="C16" s="31">
        <v>761.42367709040639</v>
      </c>
      <c r="D16" s="31">
        <v>3217.6357615306815</v>
      </c>
      <c r="E16" s="31">
        <v>14369.182093178655</v>
      </c>
      <c r="F16" s="31">
        <v>1262.9701426521306</v>
      </c>
      <c r="G16" s="31">
        <v>26914.361353370761</v>
      </c>
      <c r="H16" s="31">
        <v>17025.888618678877</v>
      </c>
      <c r="I16" s="31">
        <v>3030.7972885924646</v>
      </c>
      <c r="J16" s="31">
        <v>6837.8122197405446</v>
      </c>
      <c r="K16" s="31">
        <v>4032.1314965487209</v>
      </c>
      <c r="L16" s="31">
        <v>10421.365854351221</v>
      </c>
      <c r="M16" s="31">
        <v>17958.446549430781</v>
      </c>
      <c r="N16" s="31">
        <v>9572.3163818130452</v>
      </c>
      <c r="O16" s="31">
        <v>789.56324776548649</v>
      </c>
      <c r="P16" s="31">
        <v>6435.581885973219</v>
      </c>
      <c r="Q16" s="31">
        <v>415.47248467324346</v>
      </c>
      <c r="R16" s="32">
        <v>0</v>
      </c>
      <c r="S16" s="33">
        <v>130428.99999999999</v>
      </c>
      <c r="T16" s="33">
        <v>14305</v>
      </c>
    </row>
    <row r="17" spans="1:20" x14ac:dyDescent="0.25">
      <c r="A17" s="15" t="s">
        <v>47</v>
      </c>
      <c r="B17" s="30">
        <v>6355.8137452442252</v>
      </c>
      <c r="C17" s="31">
        <v>629.18884567177383</v>
      </c>
      <c r="D17" s="31">
        <v>1483.1412422559172</v>
      </c>
      <c r="E17" s="31">
        <v>6275.1150573959203</v>
      </c>
      <c r="F17" s="31">
        <v>275.82923329212838</v>
      </c>
      <c r="G17" s="31">
        <v>9025.7661750705975</v>
      </c>
      <c r="H17" s="31">
        <v>6076.8162031913089</v>
      </c>
      <c r="I17" s="31">
        <v>1766.7980618982274</v>
      </c>
      <c r="J17" s="31">
        <v>3701.8892303253697</v>
      </c>
      <c r="K17" s="31">
        <v>1747.2290960227724</v>
      </c>
      <c r="L17" s="31">
        <v>5920.2644761876691</v>
      </c>
      <c r="M17" s="31">
        <v>9480.1566770110112</v>
      </c>
      <c r="N17" s="31">
        <v>4662.0731559476972</v>
      </c>
      <c r="O17" s="31">
        <v>899.05420364947804</v>
      </c>
      <c r="P17" s="31">
        <v>3449.9154982909372</v>
      </c>
      <c r="Q17" s="31">
        <v>83.494254401941561</v>
      </c>
      <c r="R17" s="32">
        <v>7.4548441430304972</v>
      </c>
      <c r="S17" s="33">
        <v>61840</v>
      </c>
      <c r="T17" s="33">
        <v>13897</v>
      </c>
    </row>
    <row r="18" spans="1:20" x14ac:dyDescent="0.25">
      <c r="A18" s="15" t="s">
        <v>48</v>
      </c>
      <c r="B18" s="30">
        <v>8611.9360533874915</v>
      </c>
      <c r="C18" s="31">
        <v>15443.288679566034</v>
      </c>
      <c r="D18" s="31">
        <v>2949.2391575560141</v>
      </c>
      <c r="E18" s="31">
        <v>16397.454289363566</v>
      </c>
      <c r="F18" s="31">
        <v>865.84614839478672</v>
      </c>
      <c r="G18" s="31">
        <v>20492.480745296292</v>
      </c>
      <c r="H18" s="31">
        <v>20704.605165986814</v>
      </c>
      <c r="I18" s="31">
        <v>2916.1193595299828</v>
      </c>
      <c r="J18" s="31">
        <v>11222.091564486534</v>
      </c>
      <c r="K18" s="31">
        <v>5866.147083705664</v>
      </c>
      <c r="L18" s="31">
        <v>15746.098261518309</v>
      </c>
      <c r="M18" s="31">
        <v>21914.323678048837</v>
      </c>
      <c r="N18" s="31">
        <v>5549.1433025993765</v>
      </c>
      <c r="O18" s="31">
        <v>1340.5632534345514</v>
      </c>
      <c r="P18" s="31">
        <v>7283.9898658676193</v>
      </c>
      <c r="Q18" s="31">
        <v>145.09625801879852</v>
      </c>
      <c r="R18" s="32">
        <v>1.5771332393347666</v>
      </c>
      <c r="S18" s="33">
        <v>157450</v>
      </c>
      <c r="T18" s="33">
        <v>15662</v>
      </c>
    </row>
    <row r="19" spans="1:20" x14ac:dyDescent="0.25">
      <c r="A19" s="15" t="s">
        <v>49</v>
      </c>
      <c r="B19" s="30">
        <v>941.8494042448001</v>
      </c>
      <c r="C19" s="31">
        <v>892.78782822519702</v>
      </c>
      <c r="D19" s="31">
        <v>866.40655523980104</v>
      </c>
      <c r="E19" s="31">
        <v>1165.5208446281749</v>
      </c>
      <c r="F19" s="31">
        <v>285.44916956860038</v>
      </c>
      <c r="G19" s="31">
        <v>2401.9294983214245</v>
      </c>
      <c r="H19" s="31">
        <v>2085.6389124929187</v>
      </c>
      <c r="I19" s="31">
        <v>182.20159759697896</v>
      </c>
      <c r="J19" s="31">
        <v>1095.202415555591</v>
      </c>
      <c r="K19" s="31">
        <v>616.92322186352112</v>
      </c>
      <c r="L19" s="31">
        <v>1759.1943834649981</v>
      </c>
      <c r="M19" s="31">
        <v>2744.624620270059</v>
      </c>
      <c r="N19" s="31">
        <v>1031.4318563966481</v>
      </c>
      <c r="O19" s="31">
        <v>118.43103843803635</v>
      </c>
      <c r="P19" s="31">
        <v>1233.3719603999664</v>
      </c>
      <c r="Q19" s="31">
        <v>3.0366932932829833</v>
      </c>
      <c r="R19" s="32">
        <v>0</v>
      </c>
      <c r="S19" s="33">
        <v>17424</v>
      </c>
      <c r="T19" s="33">
        <v>2945</v>
      </c>
    </row>
    <row r="20" spans="1:20" x14ac:dyDescent="0.25">
      <c r="A20" s="15" t="s">
        <v>50</v>
      </c>
      <c r="B20" s="30">
        <v>1435.0043819436592</v>
      </c>
      <c r="C20" s="31">
        <v>2363.0533080274622</v>
      </c>
      <c r="D20" s="31">
        <v>3302.1944523513116</v>
      </c>
      <c r="E20" s="31">
        <v>5750.6989231169027</v>
      </c>
      <c r="F20" s="31">
        <v>422.32593891728646</v>
      </c>
      <c r="G20" s="31">
        <v>8143.7423026822653</v>
      </c>
      <c r="H20" s="31">
        <v>6662.7257561873066</v>
      </c>
      <c r="I20" s="31">
        <v>2890.549908776291</v>
      </c>
      <c r="J20" s="31">
        <v>5834.0959713661332</v>
      </c>
      <c r="K20" s="31">
        <v>1264.1020564674031</v>
      </c>
      <c r="L20" s="31">
        <v>5364.525399204209</v>
      </c>
      <c r="M20" s="31">
        <v>6836.4830348259547</v>
      </c>
      <c r="N20" s="31">
        <v>1686.4279953846897</v>
      </c>
      <c r="O20" s="31">
        <v>351.66440049921903</v>
      </c>
      <c r="P20" s="31">
        <v>2406.1897122943055</v>
      </c>
      <c r="Q20" s="31">
        <v>6.5731663644713842</v>
      </c>
      <c r="R20" s="32">
        <v>1.6432915911178461</v>
      </c>
      <c r="S20" s="33">
        <v>54721.999999999993</v>
      </c>
      <c r="T20" s="33">
        <v>7392</v>
      </c>
    </row>
    <row r="21" spans="1:20" ht="15.75" thickBot="1" x14ac:dyDescent="0.3">
      <c r="A21" s="16" t="s">
        <v>51</v>
      </c>
      <c r="B21" s="34">
        <v>45057.465997049825</v>
      </c>
      <c r="C21" s="35">
        <v>2321.9360586887956</v>
      </c>
      <c r="D21" s="35">
        <v>29230.178932364597</v>
      </c>
      <c r="E21" s="35">
        <v>153118.11606738344</v>
      </c>
      <c r="F21" s="35">
        <v>7902.7793306072708</v>
      </c>
      <c r="G21" s="35">
        <v>276238.13962608454</v>
      </c>
      <c r="H21" s="35">
        <v>238608.6078496484</v>
      </c>
      <c r="I21" s="35">
        <v>54939.296580357222</v>
      </c>
      <c r="J21" s="35">
        <v>117474.17173005732</v>
      </c>
      <c r="K21" s="35">
        <v>95317.559722678765</v>
      </c>
      <c r="L21" s="35">
        <v>293256.77915423573</v>
      </c>
      <c r="M21" s="35">
        <v>287912.18949843198</v>
      </c>
      <c r="N21" s="35">
        <v>61689.763912271039</v>
      </c>
      <c r="O21" s="35">
        <v>21440.104653906099</v>
      </c>
      <c r="P21" s="35">
        <v>146688.45183061407</v>
      </c>
      <c r="Q21" s="35">
        <v>15358.978141101543</v>
      </c>
      <c r="R21" s="36">
        <v>350.4809145190635</v>
      </c>
      <c r="S21" s="17">
        <v>1846904.9999999998</v>
      </c>
      <c r="T21" s="17">
        <v>153506</v>
      </c>
    </row>
    <row r="22" spans="1:20" ht="15.75" thickBot="1" x14ac:dyDescent="0.3">
      <c r="A22" s="18" t="s">
        <v>52</v>
      </c>
      <c r="B22" s="37">
        <v>197342.33654551028</v>
      </c>
      <c r="C22" s="37">
        <v>26579.723369647236</v>
      </c>
      <c r="D22" s="37">
        <v>135555.36935601733</v>
      </c>
      <c r="E22" s="37">
        <v>329701.17225330294</v>
      </c>
      <c r="F22" s="37">
        <v>20252.127601898686</v>
      </c>
      <c r="G22" s="37">
        <v>616321.42845763289</v>
      </c>
      <c r="H22" s="37">
        <v>458817.86272261193</v>
      </c>
      <c r="I22" s="37">
        <v>95307.378535259399</v>
      </c>
      <c r="J22" s="37">
        <v>249440.17272187263</v>
      </c>
      <c r="K22" s="37">
        <v>150482.11147516916</v>
      </c>
      <c r="L22" s="37">
        <v>512838.81118807668</v>
      </c>
      <c r="M22" s="37">
        <v>564301</v>
      </c>
      <c r="N22" s="37">
        <v>151266.93795549168</v>
      </c>
      <c r="O22" s="37">
        <v>36761.531000815492</v>
      </c>
      <c r="P22" s="37">
        <v>260465.52934895339</v>
      </c>
      <c r="Q22" s="37">
        <v>26878.942368627671</v>
      </c>
      <c r="R22" s="37">
        <v>602.56509911219678</v>
      </c>
      <c r="S22" s="38">
        <v>3832914.9999999995</v>
      </c>
      <c r="T22" s="38">
        <v>410186</v>
      </c>
    </row>
    <row r="24" spans="1:20" ht="18.75" x14ac:dyDescent="0.3">
      <c r="A24" s="39" t="s">
        <v>53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20" ht="19.5" thickBot="1" x14ac:dyDescent="0.35">
      <c r="A25" s="39" t="s">
        <v>54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20" x14ac:dyDescent="0.25">
      <c r="A26" s="2" t="s">
        <v>2</v>
      </c>
      <c r="B26" s="3" t="s">
        <v>3</v>
      </c>
      <c r="C26" s="4" t="s">
        <v>4</v>
      </c>
      <c r="D26" s="4" t="s">
        <v>5</v>
      </c>
      <c r="E26" s="4" t="s">
        <v>6</v>
      </c>
      <c r="F26" s="4" t="s">
        <v>7</v>
      </c>
      <c r="G26" s="4" t="s">
        <v>8</v>
      </c>
      <c r="H26" s="4" t="s">
        <v>9</v>
      </c>
      <c r="I26" s="4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5" t="s">
        <v>15</v>
      </c>
      <c r="O26" s="5" t="s">
        <v>16</v>
      </c>
      <c r="P26" s="5" t="s">
        <v>17</v>
      </c>
      <c r="Q26" s="5" t="s">
        <v>18</v>
      </c>
      <c r="R26" s="5" t="s">
        <v>19</v>
      </c>
      <c r="S26" s="6" t="s">
        <v>20</v>
      </c>
      <c r="T26" s="7" t="s">
        <v>21</v>
      </c>
    </row>
    <row r="27" spans="1:20" ht="15.75" thickBot="1" x14ac:dyDescent="0.3">
      <c r="A27" s="8"/>
      <c r="B27" s="9" t="s">
        <v>22</v>
      </c>
      <c r="C27" s="10" t="s">
        <v>22</v>
      </c>
      <c r="D27" s="10" t="s">
        <v>23</v>
      </c>
      <c r="E27" s="10" t="s">
        <v>24</v>
      </c>
      <c r="F27" s="10" t="s">
        <v>25</v>
      </c>
      <c r="G27" s="10" t="s">
        <v>22</v>
      </c>
      <c r="H27" s="10" t="s">
        <v>22</v>
      </c>
      <c r="I27" s="10" t="s">
        <v>26</v>
      </c>
      <c r="J27" s="11" t="s">
        <v>22</v>
      </c>
      <c r="K27" s="11" t="s">
        <v>27</v>
      </c>
      <c r="L27" s="11" t="s">
        <v>28</v>
      </c>
      <c r="M27" s="11" t="s">
        <v>29</v>
      </c>
      <c r="N27" s="11" t="s">
        <v>22</v>
      </c>
      <c r="O27" s="11" t="s">
        <v>30</v>
      </c>
      <c r="P27" s="11" t="s">
        <v>31</v>
      </c>
      <c r="Q27" s="11" t="s">
        <v>32</v>
      </c>
      <c r="R27" s="11" t="s">
        <v>33</v>
      </c>
      <c r="S27" s="23" t="s">
        <v>34</v>
      </c>
      <c r="T27" s="13" t="s">
        <v>35</v>
      </c>
    </row>
    <row r="28" spans="1:20" ht="15.75" thickBot="1" x14ac:dyDescent="0.3">
      <c r="A28" s="14" t="s">
        <v>36</v>
      </c>
      <c r="B28" s="24">
        <v>25</v>
      </c>
      <c r="C28" s="24">
        <v>145</v>
      </c>
      <c r="D28" s="24">
        <v>77</v>
      </c>
      <c r="E28" s="24">
        <v>281</v>
      </c>
      <c r="F28" s="24">
        <v>47</v>
      </c>
      <c r="G28" s="24">
        <v>165</v>
      </c>
      <c r="H28" s="24">
        <v>919</v>
      </c>
      <c r="I28" s="24">
        <v>263</v>
      </c>
      <c r="J28" s="24">
        <v>217</v>
      </c>
      <c r="K28" s="24">
        <v>46</v>
      </c>
      <c r="L28" s="24">
        <v>722</v>
      </c>
      <c r="M28" s="24">
        <v>1184</v>
      </c>
      <c r="N28" s="24">
        <v>678</v>
      </c>
      <c r="O28" s="24">
        <v>325</v>
      </c>
      <c r="P28" s="24">
        <v>386</v>
      </c>
      <c r="Q28" s="24">
        <v>21</v>
      </c>
      <c r="R28" s="24">
        <v>0</v>
      </c>
      <c r="S28" s="17">
        <v>5501</v>
      </c>
      <c r="T28" s="17">
        <v>3689</v>
      </c>
    </row>
    <row r="29" spans="1:20" ht="15.75" thickBot="1" x14ac:dyDescent="0.3">
      <c r="A29" s="15" t="s">
        <v>37</v>
      </c>
      <c r="B29" s="24">
        <v>38</v>
      </c>
      <c r="C29" s="24">
        <v>73</v>
      </c>
      <c r="D29" s="24">
        <v>840</v>
      </c>
      <c r="E29" s="24">
        <v>456</v>
      </c>
      <c r="F29" s="24">
        <v>98</v>
      </c>
      <c r="G29" s="24">
        <v>2169</v>
      </c>
      <c r="H29" s="24">
        <v>1195</v>
      </c>
      <c r="I29" s="24">
        <v>239</v>
      </c>
      <c r="J29" s="24">
        <v>818</v>
      </c>
      <c r="K29" s="24">
        <v>106</v>
      </c>
      <c r="L29" s="24">
        <v>1642</v>
      </c>
      <c r="M29" s="24">
        <v>1527</v>
      </c>
      <c r="N29" s="24">
        <v>1729</v>
      </c>
      <c r="O29" s="24">
        <v>152</v>
      </c>
      <c r="P29" s="24">
        <v>581</v>
      </c>
      <c r="Q29" s="24">
        <v>59</v>
      </c>
      <c r="R29" s="24">
        <v>0</v>
      </c>
      <c r="S29" s="17">
        <v>11722</v>
      </c>
      <c r="T29" s="17">
        <v>5697</v>
      </c>
    </row>
    <row r="30" spans="1:20" ht="15.75" thickBot="1" x14ac:dyDescent="0.3">
      <c r="A30" s="15" t="s">
        <v>38</v>
      </c>
      <c r="B30" s="24">
        <v>29</v>
      </c>
      <c r="C30" s="24">
        <v>38</v>
      </c>
      <c r="D30" s="24">
        <v>917</v>
      </c>
      <c r="E30" s="24">
        <v>1945</v>
      </c>
      <c r="F30" s="24">
        <v>383</v>
      </c>
      <c r="G30" s="24">
        <v>2968</v>
      </c>
      <c r="H30" s="24">
        <v>2911</v>
      </c>
      <c r="I30" s="24">
        <v>636</v>
      </c>
      <c r="J30" s="24">
        <v>1743</v>
      </c>
      <c r="K30" s="24">
        <v>284</v>
      </c>
      <c r="L30" s="24">
        <v>6580</v>
      </c>
      <c r="M30" s="24">
        <v>2953</v>
      </c>
      <c r="N30" s="24">
        <v>4059</v>
      </c>
      <c r="O30" s="24">
        <v>623</v>
      </c>
      <c r="P30" s="24">
        <v>4345</v>
      </c>
      <c r="Q30" s="24">
        <v>39</v>
      </c>
      <c r="R30" s="24">
        <v>0</v>
      </c>
      <c r="S30" s="17">
        <v>30453</v>
      </c>
      <c r="T30" s="17">
        <v>10422</v>
      </c>
    </row>
    <row r="31" spans="1:20" ht="15.75" thickBot="1" x14ac:dyDescent="0.3">
      <c r="A31" s="15" t="s">
        <v>39</v>
      </c>
      <c r="B31" s="24">
        <v>98</v>
      </c>
      <c r="C31" s="24">
        <v>83</v>
      </c>
      <c r="D31" s="24">
        <v>457</v>
      </c>
      <c r="E31" s="24">
        <v>324</v>
      </c>
      <c r="F31" s="24">
        <v>27</v>
      </c>
      <c r="G31" s="24">
        <v>685</v>
      </c>
      <c r="H31" s="24">
        <v>1141</v>
      </c>
      <c r="I31" s="24">
        <v>471</v>
      </c>
      <c r="J31" s="24">
        <v>473</v>
      </c>
      <c r="K31" s="24">
        <v>36</v>
      </c>
      <c r="L31" s="24">
        <v>1419</v>
      </c>
      <c r="M31" s="24">
        <v>1785</v>
      </c>
      <c r="N31" s="24">
        <v>588</v>
      </c>
      <c r="O31" s="24">
        <v>98</v>
      </c>
      <c r="P31" s="24">
        <v>552</v>
      </c>
      <c r="Q31" s="24">
        <v>14</v>
      </c>
      <c r="R31" s="24">
        <v>0</v>
      </c>
      <c r="S31" s="17">
        <v>8251</v>
      </c>
      <c r="T31" s="17">
        <v>1452</v>
      </c>
    </row>
    <row r="32" spans="1:20" ht="15.75" thickBot="1" x14ac:dyDescent="0.3">
      <c r="A32" s="15" t="s">
        <v>40</v>
      </c>
      <c r="B32" s="24">
        <v>715</v>
      </c>
      <c r="C32" s="24">
        <v>0</v>
      </c>
      <c r="D32" s="24">
        <v>1224</v>
      </c>
      <c r="E32" s="24">
        <v>555</v>
      </c>
      <c r="F32" s="24">
        <v>76</v>
      </c>
      <c r="G32" s="24">
        <v>705</v>
      </c>
      <c r="H32" s="24">
        <v>3214</v>
      </c>
      <c r="I32" s="24">
        <v>589</v>
      </c>
      <c r="J32" s="24">
        <v>1890</v>
      </c>
      <c r="K32" s="24">
        <v>86</v>
      </c>
      <c r="L32" s="24">
        <v>2022</v>
      </c>
      <c r="M32" s="24">
        <v>7344</v>
      </c>
      <c r="N32" s="24">
        <v>2781</v>
      </c>
      <c r="O32" s="24">
        <v>9371</v>
      </c>
      <c r="P32" s="24">
        <v>902</v>
      </c>
      <c r="Q32" s="24">
        <v>2</v>
      </c>
      <c r="R32" s="24">
        <v>0</v>
      </c>
      <c r="S32" s="17">
        <v>31476</v>
      </c>
      <c r="T32" s="17">
        <v>10331</v>
      </c>
    </row>
    <row r="33" spans="1:20" ht="15.75" thickBot="1" x14ac:dyDescent="0.3">
      <c r="A33" s="15" t="s">
        <v>41</v>
      </c>
      <c r="B33" s="24">
        <v>1372</v>
      </c>
      <c r="C33" s="24">
        <v>146</v>
      </c>
      <c r="D33" s="24">
        <v>598</v>
      </c>
      <c r="E33" s="24">
        <v>1853</v>
      </c>
      <c r="F33" s="24">
        <v>125</v>
      </c>
      <c r="G33" s="24">
        <v>2786</v>
      </c>
      <c r="H33" s="24">
        <v>5524</v>
      </c>
      <c r="I33" s="24">
        <v>357</v>
      </c>
      <c r="J33" s="24">
        <v>5126</v>
      </c>
      <c r="K33" s="24">
        <v>195</v>
      </c>
      <c r="L33" s="24">
        <v>5728</v>
      </c>
      <c r="M33" s="24">
        <v>12192</v>
      </c>
      <c r="N33" s="24">
        <v>4992</v>
      </c>
      <c r="O33" s="24">
        <v>768</v>
      </c>
      <c r="P33" s="24">
        <v>1185</v>
      </c>
      <c r="Q33" s="24">
        <v>521</v>
      </c>
      <c r="R33" s="24">
        <v>0</v>
      </c>
      <c r="S33" s="17">
        <v>43468</v>
      </c>
      <c r="T33" s="17">
        <v>21846</v>
      </c>
    </row>
    <row r="34" spans="1:20" ht="15.75" thickBot="1" x14ac:dyDescent="0.3">
      <c r="A34" s="15" t="s">
        <v>42</v>
      </c>
      <c r="B34" s="24">
        <v>559</v>
      </c>
      <c r="C34" s="24">
        <v>4</v>
      </c>
      <c r="D34" s="24">
        <v>129</v>
      </c>
      <c r="E34" s="24">
        <v>842</v>
      </c>
      <c r="F34" s="24">
        <v>37</v>
      </c>
      <c r="G34" s="24">
        <v>388</v>
      </c>
      <c r="H34" s="24">
        <v>2263</v>
      </c>
      <c r="I34" s="24">
        <v>129</v>
      </c>
      <c r="J34" s="24">
        <v>612</v>
      </c>
      <c r="K34" s="24">
        <v>73</v>
      </c>
      <c r="L34" s="24">
        <v>6243</v>
      </c>
      <c r="M34" s="24">
        <v>1381</v>
      </c>
      <c r="N34" s="24">
        <v>6215</v>
      </c>
      <c r="O34" s="24">
        <v>870</v>
      </c>
      <c r="P34" s="24">
        <v>4414</v>
      </c>
      <c r="Q34" s="24">
        <v>25</v>
      </c>
      <c r="R34" s="24">
        <v>0</v>
      </c>
      <c r="S34" s="17">
        <v>24184</v>
      </c>
      <c r="T34" s="17">
        <v>7668</v>
      </c>
    </row>
    <row r="35" spans="1:20" ht="15.75" thickBot="1" x14ac:dyDescent="0.3">
      <c r="A35" s="15" t="s">
        <v>43</v>
      </c>
      <c r="B35" s="24">
        <v>10055</v>
      </c>
      <c r="C35" s="24">
        <v>10</v>
      </c>
      <c r="D35" s="24">
        <v>197</v>
      </c>
      <c r="E35" s="24">
        <v>6553</v>
      </c>
      <c r="F35" s="24">
        <v>416</v>
      </c>
      <c r="G35" s="24">
        <v>4381</v>
      </c>
      <c r="H35" s="24">
        <v>6547</v>
      </c>
      <c r="I35" s="24">
        <v>543</v>
      </c>
      <c r="J35" s="24">
        <v>3109</v>
      </c>
      <c r="K35" s="24">
        <v>359</v>
      </c>
      <c r="L35" s="24">
        <v>4235</v>
      </c>
      <c r="M35" s="24">
        <v>11800</v>
      </c>
      <c r="N35" s="24">
        <v>6094</v>
      </c>
      <c r="O35" s="24">
        <v>1216</v>
      </c>
      <c r="P35" s="24">
        <v>3830</v>
      </c>
      <c r="Q35" s="24">
        <v>62</v>
      </c>
      <c r="R35" s="24">
        <v>0</v>
      </c>
      <c r="S35" s="17">
        <v>59407</v>
      </c>
      <c r="T35" s="17">
        <v>14042</v>
      </c>
    </row>
    <row r="36" spans="1:20" ht="15.75" thickBot="1" x14ac:dyDescent="0.3">
      <c r="A36" s="15" t="s">
        <v>44</v>
      </c>
      <c r="B36" s="24">
        <v>1634</v>
      </c>
      <c r="C36" s="24">
        <v>8</v>
      </c>
      <c r="D36" s="24">
        <v>54</v>
      </c>
      <c r="E36" s="24">
        <v>1125</v>
      </c>
      <c r="F36" s="24">
        <v>179</v>
      </c>
      <c r="G36" s="24">
        <v>569</v>
      </c>
      <c r="H36" s="24">
        <v>2799</v>
      </c>
      <c r="I36" s="24">
        <v>306</v>
      </c>
      <c r="J36" s="24">
        <v>727</v>
      </c>
      <c r="K36" s="24">
        <v>90</v>
      </c>
      <c r="L36" s="24">
        <v>1357</v>
      </c>
      <c r="M36" s="24">
        <v>2748</v>
      </c>
      <c r="N36" s="24">
        <v>4074</v>
      </c>
      <c r="O36" s="24">
        <v>192</v>
      </c>
      <c r="P36" s="24">
        <v>562</v>
      </c>
      <c r="Q36" s="24">
        <v>22</v>
      </c>
      <c r="R36" s="24">
        <v>0</v>
      </c>
      <c r="S36" s="17">
        <v>16446</v>
      </c>
      <c r="T36" s="17">
        <v>13471</v>
      </c>
    </row>
    <row r="37" spans="1:20" ht="15.75" thickBot="1" x14ac:dyDescent="0.3">
      <c r="A37" s="15" t="s">
        <v>45</v>
      </c>
      <c r="B37" s="24">
        <v>5705</v>
      </c>
      <c r="C37" s="24">
        <v>269</v>
      </c>
      <c r="D37" s="24">
        <v>310</v>
      </c>
      <c r="E37" s="24">
        <v>8696</v>
      </c>
      <c r="F37" s="24">
        <v>539</v>
      </c>
      <c r="G37" s="24">
        <v>3682</v>
      </c>
      <c r="H37" s="24">
        <v>11697</v>
      </c>
      <c r="I37" s="24">
        <v>726</v>
      </c>
      <c r="J37" s="24">
        <v>5355</v>
      </c>
      <c r="K37" s="24">
        <v>613</v>
      </c>
      <c r="L37" s="24">
        <v>9580</v>
      </c>
      <c r="M37" s="24">
        <v>20788</v>
      </c>
      <c r="N37" s="24">
        <v>8659</v>
      </c>
      <c r="O37" s="24">
        <v>1821</v>
      </c>
      <c r="P37" s="24">
        <v>6359</v>
      </c>
      <c r="Q37" s="24">
        <v>124</v>
      </c>
      <c r="R37" s="24">
        <v>0</v>
      </c>
      <c r="S37" s="17">
        <v>84923</v>
      </c>
      <c r="T37" s="17">
        <v>25234</v>
      </c>
    </row>
    <row r="38" spans="1:20" ht="15.75" thickBot="1" x14ac:dyDescent="0.3">
      <c r="A38" s="15" t="s">
        <v>46</v>
      </c>
      <c r="B38" s="24">
        <v>1203</v>
      </c>
      <c r="C38" s="24">
        <v>21</v>
      </c>
      <c r="D38" s="24">
        <v>169</v>
      </c>
      <c r="E38" s="24">
        <v>1706</v>
      </c>
      <c r="F38" s="24">
        <v>99</v>
      </c>
      <c r="G38" s="24">
        <v>1589</v>
      </c>
      <c r="H38" s="24">
        <v>3388</v>
      </c>
      <c r="I38" s="24">
        <v>141</v>
      </c>
      <c r="J38" s="24">
        <v>2463</v>
      </c>
      <c r="K38" s="24">
        <v>102</v>
      </c>
      <c r="L38" s="24">
        <v>2847</v>
      </c>
      <c r="M38" s="24">
        <v>23010</v>
      </c>
      <c r="N38" s="24">
        <v>10473</v>
      </c>
      <c r="O38" s="24">
        <v>1743</v>
      </c>
      <c r="P38" s="24">
        <v>1584</v>
      </c>
      <c r="Q38" s="24">
        <v>34</v>
      </c>
      <c r="R38" s="24">
        <v>0</v>
      </c>
      <c r="S38" s="17">
        <v>50572</v>
      </c>
      <c r="T38" s="17">
        <v>17115</v>
      </c>
    </row>
    <row r="39" spans="1:20" ht="15.75" thickBot="1" x14ac:dyDescent="0.3">
      <c r="A39" s="15" t="s">
        <v>47</v>
      </c>
      <c r="B39" s="24">
        <v>1093</v>
      </c>
      <c r="C39" s="24">
        <v>116</v>
      </c>
      <c r="D39" s="24">
        <v>43</v>
      </c>
      <c r="E39" s="24">
        <v>2799</v>
      </c>
      <c r="F39" s="24">
        <v>179</v>
      </c>
      <c r="G39" s="24">
        <v>541</v>
      </c>
      <c r="H39" s="24">
        <v>2324</v>
      </c>
      <c r="I39" s="24">
        <v>103</v>
      </c>
      <c r="J39" s="24">
        <v>507</v>
      </c>
      <c r="K39" s="24">
        <v>83</v>
      </c>
      <c r="L39" s="24">
        <v>1049</v>
      </c>
      <c r="M39" s="24">
        <v>4089</v>
      </c>
      <c r="N39" s="24">
        <v>6429</v>
      </c>
      <c r="O39" s="24">
        <v>291</v>
      </c>
      <c r="P39" s="24">
        <v>951</v>
      </c>
      <c r="Q39" s="24">
        <v>13</v>
      </c>
      <c r="R39" s="24">
        <v>0</v>
      </c>
      <c r="S39" s="17">
        <v>20610</v>
      </c>
      <c r="T39" s="17">
        <v>4561</v>
      </c>
    </row>
    <row r="40" spans="1:20" ht="15.75" thickBot="1" x14ac:dyDescent="0.3">
      <c r="A40" s="15" t="s">
        <v>48</v>
      </c>
      <c r="B40" s="24">
        <v>2251</v>
      </c>
      <c r="C40" s="24">
        <v>3005</v>
      </c>
      <c r="D40" s="24">
        <v>182</v>
      </c>
      <c r="E40" s="24">
        <v>4293</v>
      </c>
      <c r="F40" s="24">
        <v>711</v>
      </c>
      <c r="G40" s="24">
        <v>1569</v>
      </c>
      <c r="H40" s="24">
        <v>7920</v>
      </c>
      <c r="I40" s="24">
        <v>1228</v>
      </c>
      <c r="J40" s="24">
        <v>4661</v>
      </c>
      <c r="K40" s="24">
        <v>358</v>
      </c>
      <c r="L40" s="24">
        <v>14457</v>
      </c>
      <c r="M40" s="24">
        <v>14705</v>
      </c>
      <c r="N40" s="24">
        <v>10925</v>
      </c>
      <c r="O40" s="24">
        <v>1392</v>
      </c>
      <c r="P40" s="24">
        <v>3159</v>
      </c>
      <c r="Q40" s="24">
        <v>68</v>
      </c>
      <c r="R40" s="24">
        <v>17</v>
      </c>
      <c r="S40" s="17">
        <v>70901</v>
      </c>
      <c r="T40" s="17">
        <v>15745</v>
      </c>
    </row>
    <row r="41" spans="1:20" ht="15.75" thickBot="1" x14ac:dyDescent="0.3">
      <c r="A41" s="15" t="s">
        <v>49</v>
      </c>
      <c r="B41" s="24">
        <v>4</v>
      </c>
      <c r="C41" s="24">
        <v>235</v>
      </c>
      <c r="D41" s="24">
        <v>8</v>
      </c>
      <c r="E41" s="24">
        <v>136</v>
      </c>
      <c r="F41" s="24">
        <v>22</v>
      </c>
      <c r="G41" s="24">
        <v>34</v>
      </c>
      <c r="H41" s="24">
        <v>797</v>
      </c>
      <c r="I41" s="24">
        <v>8</v>
      </c>
      <c r="J41" s="24">
        <v>216</v>
      </c>
      <c r="K41" s="24">
        <v>2</v>
      </c>
      <c r="L41" s="24">
        <v>934</v>
      </c>
      <c r="M41" s="24">
        <v>1276</v>
      </c>
      <c r="N41" s="24">
        <v>2604</v>
      </c>
      <c r="O41" s="24">
        <v>165</v>
      </c>
      <c r="P41" s="24">
        <v>183</v>
      </c>
      <c r="Q41" s="24">
        <v>0</v>
      </c>
      <c r="R41" s="24">
        <v>23</v>
      </c>
      <c r="S41" s="17">
        <v>6647</v>
      </c>
      <c r="T41" s="17">
        <v>1485</v>
      </c>
    </row>
    <row r="42" spans="1:20" ht="15.75" thickBot="1" x14ac:dyDescent="0.3">
      <c r="A42" s="15" t="s">
        <v>50</v>
      </c>
      <c r="B42" s="24">
        <v>179</v>
      </c>
      <c r="C42" s="24">
        <v>67</v>
      </c>
      <c r="D42" s="24">
        <v>26</v>
      </c>
      <c r="E42" s="24">
        <v>375</v>
      </c>
      <c r="F42" s="24">
        <v>3</v>
      </c>
      <c r="G42" s="24">
        <v>151</v>
      </c>
      <c r="H42" s="24">
        <v>1279</v>
      </c>
      <c r="I42" s="24">
        <v>116</v>
      </c>
      <c r="J42" s="24">
        <v>210</v>
      </c>
      <c r="K42" s="24">
        <v>46</v>
      </c>
      <c r="L42" s="24">
        <v>1222</v>
      </c>
      <c r="M42" s="24">
        <v>1756</v>
      </c>
      <c r="N42" s="24">
        <v>613</v>
      </c>
      <c r="O42" s="24">
        <v>322</v>
      </c>
      <c r="P42" s="24">
        <v>507</v>
      </c>
      <c r="Q42" s="24">
        <v>2</v>
      </c>
      <c r="R42" s="24">
        <v>7</v>
      </c>
      <c r="S42" s="17">
        <v>6881</v>
      </c>
      <c r="T42" s="17">
        <v>4179</v>
      </c>
    </row>
    <row r="43" spans="1:20" ht="15.75" thickBot="1" x14ac:dyDescent="0.3">
      <c r="A43" s="16" t="s">
        <v>51</v>
      </c>
      <c r="B43" s="24">
        <v>5803</v>
      </c>
      <c r="C43" s="24">
        <v>1203</v>
      </c>
      <c r="D43" s="24">
        <v>7270</v>
      </c>
      <c r="E43" s="24">
        <v>42989</v>
      </c>
      <c r="F43" s="24">
        <v>2047</v>
      </c>
      <c r="G43" s="24">
        <v>15833</v>
      </c>
      <c r="H43" s="24">
        <v>166080</v>
      </c>
      <c r="I43" s="24">
        <v>10203</v>
      </c>
      <c r="J43" s="24">
        <v>46600</v>
      </c>
      <c r="K43" s="24">
        <v>9895</v>
      </c>
      <c r="L43" s="24">
        <v>128860</v>
      </c>
      <c r="M43" s="24">
        <v>62053</v>
      </c>
      <c r="N43" s="24">
        <v>47341</v>
      </c>
      <c r="O43" s="24">
        <v>68540</v>
      </c>
      <c r="P43" s="24">
        <v>27131</v>
      </c>
      <c r="Q43" s="24">
        <v>2170</v>
      </c>
      <c r="R43" s="24">
        <v>4</v>
      </c>
      <c r="S43" s="17">
        <v>644022</v>
      </c>
      <c r="T43" s="17">
        <v>77514</v>
      </c>
    </row>
    <row r="44" spans="1:20" ht="15.75" thickBot="1" x14ac:dyDescent="0.3">
      <c r="A44" s="18" t="s">
        <v>52</v>
      </c>
      <c r="B44" s="17">
        <v>30763</v>
      </c>
      <c r="C44" s="17">
        <v>5423</v>
      </c>
      <c r="D44" s="17">
        <v>12501</v>
      </c>
      <c r="E44" s="17">
        <v>74928</v>
      </c>
      <c r="F44" s="17">
        <v>4988</v>
      </c>
      <c r="G44" s="17">
        <v>38215</v>
      </c>
      <c r="H44" s="17">
        <v>219998</v>
      </c>
      <c r="I44" s="17">
        <v>16058</v>
      </c>
      <c r="J44" s="17">
        <v>74727</v>
      </c>
      <c r="K44" s="17">
        <v>12374</v>
      </c>
      <c r="L44" s="17">
        <v>188897</v>
      </c>
      <c r="M44" s="17">
        <v>170591</v>
      </c>
      <c r="N44" s="17">
        <v>118254</v>
      </c>
      <c r="O44" s="17">
        <v>87889</v>
      </c>
      <c r="P44" s="17">
        <v>56631</v>
      </c>
      <c r="Q44" s="17">
        <v>3176</v>
      </c>
      <c r="R44" s="17">
        <v>51</v>
      </c>
      <c r="S44" s="17">
        <v>1115464</v>
      </c>
      <c r="T44" s="17">
        <v>234451</v>
      </c>
    </row>
    <row r="46" spans="1:20" ht="18.75" x14ac:dyDescent="0.3">
      <c r="A46" s="39" t="s">
        <v>53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20" ht="19.5" thickBot="1" x14ac:dyDescent="0.35">
      <c r="A47" s="39" t="s">
        <v>55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20" x14ac:dyDescent="0.25">
      <c r="A48" s="2" t="s">
        <v>2</v>
      </c>
      <c r="B48" s="3" t="s">
        <v>3</v>
      </c>
      <c r="C48" s="4" t="s">
        <v>4</v>
      </c>
      <c r="D48" s="4" t="s">
        <v>5</v>
      </c>
      <c r="E48" s="4" t="s">
        <v>6</v>
      </c>
      <c r="F48" s="4" t="s">
        <v>7</v>
      </c>
      <c r="G48" s="4" t="s">
        <v>8</v>
      </c>
      <c r="H48" s="4" t="s">
        <v>9</v>
      </c>
      <c r="I48" s="4" t="s">
        <v>10</v>
      </c>
      <c r="J48" s="5" t="s">
        <v>11</v>
      </c>
      <c r="K48" s="5" t="s">
        <v>12</v>
      </c>
      <c r="L48" s="5" t="s">
        <v>13</v>
      </c>
      <c r="M48" s="5" t="s">
        <v>14</v>
      </c>
      <c r="N48" s="5" t="s">
        <v>15</v>
      </c>
      <c r="O48" s="5" t="s">
        <v>16</v>
      </c>
      <c r="P48" s="5" t="s">
        <v>17</v>
      </c>
      <c r="Q48" s="5" t="s">
        <v>18</v>
      </c>
      <c r="R48" s="5" t="s">
        <v>19</v>
      </c>
      <c r="S48" s="6" t="s">
        <v>20</v>
      </c>
      <c r="T48" s="6" t="s">
        <v>21</v>
      </c>
    </row>
    <row r="49" spans="1:20" ht="15.75" thickBot="1" x14ac:dyDescent="0.3">
      <c r="A49" s="8"/>
      <c r="B49" s="9" t="s">
        <v>22</v>
      </c>
      <c r="C49" s="10" t="s">
        <v>22</v>
      </c>
      <c r="D49" s="10" t="s">
        <v>23</v>
      </c>
      <c r="E49" s="10" t="s">
        <v>24</v>
      </c>
      <c r="F49" s="10" t="s">
        <v>25</v>
      </c>
      <c r="G49" s="10" t="s">
        <v>22</v>
      </c>
      <c r="H49" s="10" t="s">
        <v>22</v>
      </c>
      <c r="I49" s="10" t="s">
        <v>26</v>
      </c>
      <c r="J49" s="11" t="s">
        <v>22</v>
      </c>
      <c r="K49" s="11" t="s">
        <v>27</v>
      </c>
      <c r="L49" s="11" t="s">
        <v>28</v>
      </c>
      <c r="M49" s="11" t="s">
        <v>29</v>
      </c>
      <c r="N49" s="11" t="s">
        <v>22</v>
      </c>
      <c r="O49" s="11" t="s">
        <v>30</v>
      </c>
      <c r="P49" s="11" t="s">
        <v>31</v>
      </c>
      <c r="Q49" s="11" t="s">
        <v>32</v>
      </c>
      <c r="R49" s="11" t="s">
        <v>33</v>
      </c>
      <c r="S49" s="12" t="s">
        <v>34</v>
      </c>
      <c r="T49" s="12" t="s">
        <v>35</v>
      </c>
    </row>
    <row r="50" spans="1:20" ht="15.75" thickBot="1" x14ac:dyDescent="0.3">
      <c r="A50" s="14" t="s">
        <v>36</v>
      </c>
      <c r="B50" s="24">
        <v>10</v>
      </c>
      <c r="C50" s="24">
        <v>21</v>
      </c>
      <c r="D50" s="24">
        <v>0</v>
      </c>
      <c r="E50" s="24">
        <v>8</v>
      </c>
      <c r="F50" s="24">
        <v>0</v>
      </c>
      <c r="G50" s="24">
        <v>0</v>
      </c>
      <c r="H50" s="24">
        <v>813</v>
      </c>
      <c r="I50" s="24">
        <v>42</v>
      </c>
      <c r="J50" s="24">
        <v>20</v>
      </c>
      <c r="K50" s="24">
        <v>0</v>
      </c>
      <c r="L50" s="24">
        <v>55</v>
      </c>
      <c r="M50" s="24">
        <v>0</v>
      </c>
      <c r="N50" s="24">
        <v>68</v>
      </c>
      <c r="O50" s="24">
        <v>0</v>
      </c>
      <c r="P50" s="24">
        <v>3</v>
      </c>
      <c r="Q50" s="24">
        <v>0</v>
      </c>
      <c r="R50" s="24">
        <v>4</v>
      </c>
      <c r="S50" s="25">
        <v>1044</v>
      </c>
      <c r="T50" s="17">
        <v>383</v>
      </c>
    </row>
    <row r="51" spans="1:20" ht="15.75" thickBot="1" x14ac:dyDescent="0.3">
      <c r="A51" s="15" t="s">
        <v>37</v>
      </c>
      <c r="B51" s="24">
        <v>10</v>
      </c>
      <c r="C51" s="24">
        <v>0</v>
      </c>
      <c r="D51" s="24">
        <v>0</v>
      </c>
      <c r="E51" s="24">
        <v>130</v>
      </c>
      <c r="F51" s="24">
        <v>0</v>
      </c>
      <c r="G51" s="24">
        <v>0</v>
      </c>
      <c r="H51" s="24">
        <v>269</v>
      </c>
      <c r="I51" s="24">
        <v>55</v>
      </c>
      <c r="J51" s="24">
        <v>255</v>
      </c>
      <c r="K51" s="24">
        <v>0</v>
      </c>
      <c r="L51" s="24">
        <v>36</v>
      </c>
      <c r="M51" s="24">
        <v>0</v>
      </c>
      <c r="N51" s="24">
        <v>139</v>
      </c>
      <c r="O51" s="24">
        <v>0</v>
      </c>
      <c r="P51" s="24">
        <v>84</v>
      </c>
      <c r="Q51" s="24">
        <v>0</v>
      </c>
      <c r="R51" s="24">
        <v>0</v>
      </c>
      <c r="S51" s="25">
        <v>978</v>
      </c>
      <c r="T51" s="17">
        <v>525</v>
      </c>
    </row>
    <row r="52" spans="1:20" ht="15.75" thickBot="1" x14ac:dyDescent="0.3">
      <c r="A52" s="15" t="s">
        <v>38</v>
      </c>
      <c r="B52" s="24">
        <v>0</v>
      </c>
      <c r="C52" s="24">
        <v>0</v>
      </c>
      <c r="D52" s="24">
        <v>64</v>
      </c>
      <c r="E52" s="24">
        <v>484</v>
      </c>
      <c r="F52" s="24">
        <v>203</v>
      </c>
      <c r="G52" s="24">
        <v>312</v>
      </c>
      <c r="H52" s="24">
        <v>540</v>
      </c>
      <c r="I52" s="24">
        <v>94</v>
      </c>
      <c r="J52" s="24">
        <v>361</v>
      </c>
      <c r="K52" s="24">
        <v>0</v>
      </c>
      <c r="L52" s="24">
        <v>532</v>
      </c>
      <c r="M52" s="24">
        <v>0</v>
      </c>
      <c r="N52" s="24">
        <v>29</v>
      </c>
      <c r="O52" s="24">
        <v>1</v>
      </c>
      <c r="P52" s="24">
        <v>23</v>
      </c>
      <c r="Q52" s="24">
        <v>0</v>
      </c>
      <c r="R52" s="24">
        <v>0</v>
      </c>
      <c r="S52" s="25">
        <v>2643</v>
      </c>
      <c r="T52" s="17">
        <v>1884</v>
      </c>
    </row>
    <row r="53" spans="1:20" ht="15.75" thickBot="1" x14ac:dyDescent="0.3">
      <c r="A53" s="15" t="s">
        <v>39</v>
      </c>
      <c r="B53" s="24">
        <v>33</v>
      </c>
      <c r="C53" s="24">
        <v>0</v>
      </c>
      <c r="D53" s="24">
        <v>9</v>
      </c>
      <c r="E53" s="24">
        <v>176</v>
      </c>
      <c r="F53" s="24">
        <v>0</v>
      </c>
      <c r="G53" s="24">
        <v>0</v>
      </c>
      <c r="H53" s="24">
        <v>167</v>
      </c>
      <c r="I53" s="24">
        <v>73</v>
      </c>
      <c r="J53" s="24">
        <v>2578</v>
      </c>
      <c r="K53" s="24">
        <v>0</v>
      </c>
      <c r="L53" s="24">
        <v>105</v>
      </c>
      <c r="M53" s="24">
        <v>184</v>
      </c>
      <c r="N53" s="24">
        <v>224</v>
      </c>
      <c r="O53" s="24">
        <v>61</v>
      </c>
      <c r="P53" s="24">
        <v>58</v>
      </c>
      <c r="Q53" s="24">
        <v>0</v>
      </c>
      <c r="R53" s="24">
        <v>0</v>
      </c>
      <c r="S53" s="25">
        <v>3668</v>
      </c>
      <c r="T53" s="17">
        <v>264</v>
      </c>
    </row>
    <row r="54" spans="1:20" ht="15.75" thickBot="1" x14ac:dyDescent="0.3">
      <c r="A54" s="15" t="s">
        <v>40</v>
      </c>
      <c r="B54" s="24">
        <v>223</v>
      </c>
      <c r="C54" s="24">
        <v>0</v>
      </c>
      <c r="D54" s="24">
        <v>526</v>
      </c>
      <c r="E54" s="24">
        <v>32</v>
      </c>
      <c r="F54" s="24">
        <v>72</v>
      </c>
      <c r="G54" s="24">
        <v>90</v>
      </c>
      <c r="H54" s="24">
        <v>999</v>
      </c>
      <c r="I54" s="24">
        <v>15</v>
      </c>
      <c r="J54" s="24">
        <v>277</v>
      </c>
      <c r="K54" s="24">
        <v>3</v>
      </c>
      <c r="L54" s="24">
        <v>318</v>
      </c>
      <c r="M54" s="24">
        <v>0</v>
      </c>
      <c r="N54" s="24">
        <v>479</v>
      </c>
      <c r="O54" s="24">
        <v>4</v>
      </c>
      <c r="P54" s="24">
        <v>50</v>
      </c>
      <c r="Q54" s="24">
        <v>0</v>
      </c>
      <c r="R54" s="24">
        <v>0</v>
      </c>
      <c r="S54" s="25">
        <v>3088</v>
      </c>
      <c r="T54" s="17">
        <v>9964</v>
      </c>
    </row>
    <row r="55" spans="1:20" ht="15.75" thickBot="1" x14ac:dyDescent="0.3">
      <c r="A55" s="15" t="s">
        <v>41</v>
      </c>
      <c r="B55" s="24">
        <v>5614</v>
      </c>
      <c r="C55" s="24">
        <v>233</v>
      </c>
      <c r="D55" s="24">
        <v>1057</v>
      </c>
      <c r="E55" s="24">
        <v>4341</v>
      </c>
      <c r="F55" s="24">
        <v>3001</v>
      </c>
      <c r="G55" s="24">
        <v>2273</v>
      </c>
      <c r="H55" s="24">
        <v>11110</v>
      </c>
      <c r="I55" s="24">
        <v>2563</v>
      </c>
      <c r="J55" s="24">
        <v>7483</v>
      </c>
      <c r="K55" s="24">
        <v>403</v>
      </c>
      <c r="L55" s="24">
        <v>7673</v>
      </c>
      <c r="M55" s="24">
        <v>6394</v>
      </c>
      <c r="N55" s="24">
        <v>10421</v>
      </c>
      <c r="O55" s="24">
        <v>5480</v>
      </c>
      <c r="P55" s="24">
        <v>4709</v>
      </c>
      <c r="Q55" s="24">
        <v>14</v>
      </c>
      <c r="R55" s="24">
        <v>0</v>
      </c>
      <c r="S55" s="25">
        <v>72769</v>
      </c>
      <c r="T55" s="17">
        <v>29152</v>
      </c>
    </row>
    <row r="56" spans="1:20" ht="15.75" thickBot="1" x14ac:dyDescent="0.3">
      <c r="A56" s="15" t="s">
        <v>42</v>
      </c>
      <c r="B56" s="24">
        <v>2378</v>
      </c>
      <c r="C56" s="24">
        <v>1</v>
      </c>
      <c r="D56" s="24">
        <v>44</v>
      </c>
      <c r="E56" s="24">
        <v>576</v>
      </c>
      <c r="F56" s="24">
        <v>67</v>
      </c>
      <c r="G56" s="24">
        <v>10</v>
      </c>
      <c r="H56" s="24">
        <v>2240</v>
      </c>
      <c r="I56" s="24">
        <v>123</v>
      </c>
      <c r="J56" s="24">
        <v>875</v>
      </c>
      <c r="K56" s="24">
        <v>28</v>
      </c>
      <c r="L56" s="24">
        <v>414</v>
      </c>
      <c r="M56" s="24">
        <v>1688</v>
      </c>
      <c r="N56" s="24">
        <v>1046</v>
      </c>
      <c r="O56" s="24">
        <v>237</v>
      </c>
      <c r="P56" s="24">
        <v>229</v>
      </c>
      <c r="Q56" s="24">
        <v>0</v>
      </c>
      <c r="R56" s="24">
        <v>0</v>
      </c>
      <c r="S56" s="25">
        <v>9956</v>
      </c>
      <c r="T56" s="17">
        <v>14681</v>
      </c>
    </row>
    <row r="57" spans="1:20" ht="15.75" thickBot="1" x14ac:dyDescent="0.3">
      <c r="A57" s="15" t="s">
        <v>43</v>
      </c>
      <c r="B57" s="24">
        <v>1026</v>
      </c>
      <c r="C57" s="24">
        <v>0</v>
      </c>
      <c r="D57" s="24">
        <v>1</v>
      </c>
      <c r="E57" s="24">
        <v>2516</v>
      </c>
      <c r="F57" s="24">
        <v>20</v>
      </c>
      <c r="G57" s="24">
        <v>208</v>
      </c>
      <c r="H57" s="24">
        <v>2291</v>
      </c>
      <c r="I57" s="24">
        <v>63</v>
      </c>
      <c r="J57" s="24">
        <v>1691</v>
      </c>
      <c r="K57" s="24">
        <v>11</v>
      </c>
      <c r="L57" s="24">
        <v>566</v>
      </c>
      <c r="M57" s="24">
        <v>0</v>
      </c>
      <c r="N57" s="24">
        <v>318</v>
      </c>
      <c r="O57" s="24">
        <v>19</v>
      </c>
      <c r="P57" s="24">
        <v>71</v>
      </c>
      <c r="Q57" s="24">
        <v>0</v>
      </c>
      <c r="R57" s="24">
        <v>0</v>
      </c>
      <c r="S57" s="25">
        <v>8801</v>
      </c>
      <c r="T57" s="17">
        <v>11442</v>
      </c>
    </row>
    <row r="58" spans="1:20" ht="15.75" thickBot="1" x14ac:dyDescent="0.3">
      <c r="A58" s="15" t="s">
        <v>44</v>
      </c>
      <c r="B58" s="24">
        <v>640</v>
      </c>
      <c r="C58" s="24">
        <v>0</v>
      </c>
      <c r="D58" s="24">
        <v>25</v>
      </c>
      <c r="E58" s="24">
        <v>527</v>
      </c>
      <c r="F58" s="24">
        <v>0</v>
      </c>
      <c r="G58" s="24">
        <v>24</v>
      </c>
      <c r="H58" s="24">
        <v>107</v>
      </c>
      <c r="I58" s="24">
        <v>15</v>
      </c>
      <c r="J58" s="24">
        <v>23</v>
      </c>
      <c r="K58" s="24">
        <v>52</v>
      </c>
      <c r="L58" s="24">
        <v>2987</v>
      </c>
      <c r="M58" s="24">
        <v>763</v>
      </c>
      <c r="N58" s="24">
        <v>3</v>
      </c>
      <c r="O58" s="24">
        <v>14</v>
      </c>
      <c r="P58" s="24">
        <v>328</v>
      </c>
      <c r="Q58" s="24">
        <v>0</v>
      </c>
      <c r="R58" s="24">
        <v>0</v>
      </c>
      <c r="S58" s="25">
        <v>5508</v>
      </c>
      <c r="T58" s="17">
        <v>6468</v>
      </c>
    </row>
    <row r="59" spans="1:20" ht="15.75" thickBot="1" x14ac:dyDescent="0.3">
      <c r="A59" s="15" t="s">
        <v>45</v>
      </c>
      <c r="B59" s="24">
        <v>1041</v>
      </c>
      <c r="C59" s="24">
        <v>66</v>
      </c>
      <c r="D59" s="24">
        <v>59</v>
      </c>
      <c r="E59" s="24">
        <v>3671</v>
      </c>
      <c r="F59" s="24">
        <v>156</v>
      </c>
      <c r="G59" s="24">
        <v>370</v>
      </c>
      <c r="H59" s="24">
        <v>1099</v>
      </c>
      <c r="I59" s="24">
        <v>309</v>
      </c>
      <c r="J59" s="24">
        <v>727</v>
      </c>
      <c r="K59" s="24">
        <v>0</v>
      </c>
      <c r="L59" s="24">
        <v>1798</v>
      </c>
      <c r="M59" s="24">
        <v>2979</v>
      </c>
      <c r="N59" s="24">
        <v>897</v>
      </c>
      <c r="O59" s="24">
        <v>535</v>
      </c>
      <c r="P59" s="24">
        <v>1765</v>
      </c>
      <c r="Q59" s="24">
        <v>0</v>
      </c>
      <c r="R59" s="24">
        <v>0</v>
      </c>
      <c r="S59" s="25">
        <v>15472</v>
      </c>
      <c r="T59" s="17">
        <v>12420</v>
      </c>
    </row>
    <row r="60" spans="1:20" ht="15.75" thickBot="1" x14ac:dyDescent="0.3">
      <c r="A60" s="15" t="s">
        <v>46</v>
      </c>
      <c r="B60" s="24">
        <v>1952</v>
      </c>
      <c r="C60" s="24">
        <v>13</v>
      </c>
      <c r="D60" s="24">
        <v>153</v>
      </c>
      <c r="E60" s="24">
        <v>722</v>
      </c>
      <c r="F60" s="24">
        <v>83</v>
      </c>
      <c r="G60" s="24">
        <v>1225</v>
      </c>
      <c r="H60" s="24">
        <v>1306</v>
      </c>
      <c r="I60" s="24">
        <v>132</v>
      </c>
      <c r="J60" s="24">
        <v>494</v>
      </c>
      <c r="K60" s="24">
        <v>9</v>
      </c>
      <c r="L60" s="24">
        <v>826</v>
      </c>
      <c r="M60" s="24">
        <v>1157</v>
      </c>
      <c r="N60" s="24">
        <v>1105</v>
      </c>
      <c r="O60" s="24">
        <v>25</v>
      </c>
      <c r="P60" s="24">
        <v>383</v>
      </c>
      <c r="Q60" s="24">
        <v>0</v>
      </c>
      <c r="R60" s="24">
        <v>10</v>
      </c>
      <c r="S60" s="25">
        <v>9595</v>
      </c>
      <c r="T60" s="17">
        <v>19232</v>
      </c>
    </row>
    <row r="61" spans="1:20" ht="15.75" thickBot="1" x14ac:dyDescent="0.3">
      <c r="A61" s="15" t="s">
        <v>47</v>
      </c>
      <c r="B61" s="24">
        <v>60</v>
      </c>
      <c r="C61" s="24">
        <v>0</v>
      </c>
      <c r="D61" s="24">
        <v>7</v>
      </c>
      <c r="E61" s="24">
        <v>24</v>
      </c>
      <c r="F61" s="24">
        <v>0</v>
      </c>
      <c r="G61" s="24">
        <v>41</v>
      </c>
      <c r="H61" s="24">
        <v>43</v>
      </c>
      <c r="I61" s="24">
        <v>72</v>
      </c>
      <c r="J61" s="24">
        <v>2</v>
      </c>
      <c r="K61" s="24">
        <v>0</v>
      </c>
      <c r="L61" s="24">
        <v>43</v>
      </c>
      <c r="M61" s="24">
        <v>0</v>
      </c>
      <c r="N61" s="24">
        <v>0</v>
      </c>
      <c r="O61" s="24">
        <v>4</v>
      </c>
      <c r="P61" s="24">
        <v>10</v>
      </c>
      <c r="Q61" s="24">
        <v>0</v>
      </c>
      <c r="R61" s="24">
        <v>0</v>
      </c>
      <c r="S61" s="25">
        <v>306</v>
      </c>
      <c r="T61" s="17">
        <v>7661</v>
      </c>
    </row>
    <row r="62" spans="1:20" ht="15.75" thickBot="1" x14ac:dyDescent="0.3">
      <c r="A62" s="15" t="s">
        <v>48</v>
      </c>
      <c r="B62" s="24">
        <v>309</v>
      </c>
      <c r="C62" s="24">
        <v>105</v>
      </c>
      <c r="D62" s="24">
        <v>29</v>
      </c>
      <c r="E62" s="24">
        <v>362</v>
      </c>
      <c r="F62" s="24">
        <v>51</v>
      </c>
      <c r="G62" s="24">
        <v>189</v>
      </c>
      <c r="H62" s="24">
        <v>361</v>
      </c>
      <c r="I62" s="24">
        <v>34</v>
      </c>
      <c r="J62" s="24">
        <v>221</v>
      </c>
      <c r="K62" s="24">
        <v>50</v>
      </c>
      <c r="L62" s="24">
        <v>52</v>
      </c>
      <c r="M62" s="24">
        <v>0</v>
      </c>
      <c r="N62" s="24">
        <v>140</v>
      </c>
      <c r="O62" s="24">
        <v>34</v>
      </c>
      <c r="P62" s="24">
        <v>120</v>
      </c>
      <c r="Q62" s="24">
        <v>0</v>
      </c>
      <c r="R62" s="24">
        <v>0</v>
      </c>
      <c r="S62" s="25">
        <v>2057</v>
      </c>
      <c r="T62" s="17">
        <v>9227</v>
      </c>
    </row>
    <row r="63" spans="1:20" ht="15.75" thickBot="1" x14ac:dyDescent="0.3">
      <c r="A63" s="15" t="s">
        <v>49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17">
        <v>0</v>
      </c>
      <c r="T63" s="17">
        <v>0</v>
      </c>
    </row>
    <row r="64" spans="1:20" ht="15.75" thickBot="1" x14ac:dyDescent="0.3">
      <c r="A64" s="15" t="s">
        <v>50</v>
      </c>
      <c r="B64" s="24">
        <v>0</v>
      </c>
      <c r="C64" s="24">
        <v>0</v>
      </c>
      <c r="D64" s="24">
        <v>0</v>
      </c>
      <c r="E64" s="24">
        <v>4</v>
      </c>
      <c r="F64" s="24">
        <v>0</v>
      </c>
      <c r="G64" s="24">
        <v>0</v>
      </c>
      <c r="H64" s="24">
        <v>25</v>
      </c>
      <c r="I64" s="24">
        <v>12</v>
      </c>
      <c r="J64" s="24">
        <v>10</v>
      </c>
      <c r="K64" s="24">
        <v>0</v>
      </c>
      <c r="L64" s="24">
        <v>8</v>
      </c>
      <c r="M64" s="24">
        <v>0</v>
      </c>
      <c r="N64" s="24">
        <v>5</v>
      </c>
      <c r="O64" s="24">
        <v>0</v>
      </c>
      <c r="P64" s="24">
        <v>4</v>
      </c>
      <c r="Q64" s="24">
        <v>0</v>
      </c>
      <c r="R64" s="24">
        <v>0</v>
      </c>
      <c r="S64" s="25">
        <v>68</v>
      </c>
      <c r="T64" s="17">
        <v>73</v>
      </c>
    </row>
    <row r="65" spans="1:20" ht="15.75" thickBot="1" x14ac:dyDescent="0.3">
      <c r="A65" s="16" t="s">
        <v>51</v>
      </c>
      <c r="B65" s="24">
        <v>7894</v>
      </c>
      <c r="C65" s="24">
        <v>28</v>
      </c>
      <c r="D65" s="24">
        <v>323</v>
      </c>
      <c r="E65" s="24">
        <v>38725</v>
      </c>
      <c r="F65" s="24">
        <v>464</v>
      </c>
      <c r="G65" s="24">
        <v>5015</v>
      </c>
      <c r="H65" s="24">
        <v>16925</v>
      </c>
      <c r="I65" s="24">
        <v>9838</v>
      </c>
      <c r="J65" s="24">
        <v>11411</v>
      </c>
      <c r="K65" s="24">
        <v>1566</v>
      </c>
      <c r="L65" s="24">
        <v>11873</v>
      </c>
      <c r="M65" s="24">
        <v>3836</v>
      </c>
      <c r="N65" s="24">
        <v>8255</v>
      </c>
      <c r="O65" s="24">
        <v>3594</v>
      </c>
      <c r="P65" s="24">
        <v>7376</v>
      </c>
      <c r="Q65" s="24">
        <v>0</v>
      </c>
      <c r="R65" s="24">
        <v>13</v>
      </c>
      <c r="S65" s="25">
        <v>127136</v>
      </c>
      <c r="T65" s="17">
        <v>49560</v>
      </c>
    </row>
    <row r="66" spans="1:20" ht="15.75" thickBot="1" x14ac:dyDescent="0.3">
      <c r="A66" s="18" t="s">
        <v>52</v>
      </c>
      <c r="B66" s="25">
        <v>21190</v>
      </c>
      <c r="C66" s="25">
        <v>467</v>
      </c>
      <c r="D66" s="25">
        <v>2297</v>
      </c>
      <c r="E66" s="25">
        <v>52298</v>
      </c>
      <c r="F66" s="25">
        <v>4117</v>
      </c>
      <c r="G66" s="25">
        <v>9757</v>
      </c>
      <c r="H66" s="25">
        <v>38295</v>
      </c>
      <c r="I66" s="25">
        <v>13440</v>
      </c>
      <c r="J66" s="25">
        <v>26428</v>
      </c>
      <c r="K66" s="25">
        <v>2122</v>
      </c>
      <c r="L66" s="25">
        <v>27286</v>
      </c>
      <c r="M66" s="25">
        <v>17001</v>
      </c>
      <c r="N66" s="25">
        <v>23129</v>
      </c>
      <c r="O66" s="25">
        <v>10008</v>
      </c>
      <c r="P66" s="25">
        <v>15213</v>
      </c>
      <c r="Q66" s="25">
        <v>14</v>
      </c>
      <c r="R66" s="25">
        <v>27</v>
      </c>
      <c r="S66" s="25">
        <v>263089</v>
      </c>
      <c r="T66" s="25">
        <v>172936</v>
      </c>
    </row>
    <row r="68" spans="1:20" ht="18.75" x14ac:dyDescent="0.3">
      <c r="A68" s="39" t="s">
        <v>53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20" ht="19.5" thickBot="1" x14ac:dyDescent="0.35">
      <c r="A69" s="39" t="s">
        <v>56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20" x14ac:dyDescent="0.25">
      <c r="A70" s="2" t="s">
        <v>2</v>
      </c>
      <c r="B70" s="3" t="s">
        <v>3</v>
      </c>
      <c r="C70" s="4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  <c r="I70" s="4" t="s">
        <v>10</v>
      </c>
      <c r="J70" s="5" t="s">
        <v>11</v>
      </c>
      <c r="K70" s="5" t="s">
        <v>12</v>
      </c>
      <c r="L70" s="5" t="s">
        <v>13</v>
      </c>
      <c r="M70" s="5" t="s">
        <v>14</v>
      </c>
      <c r="N70" s="5" t="s">
        <v>15</v>
      </c>
      <c r="O70" s="5" t="s">
        <v>16</v>
      </c>
      <c r="P70" s="5" t="s">
        <v>17</v>
      </c>
      <c r="Q70" s="5" t="s">
        <v>18</v>
      </c>
      <c r="R70" s="5" t="s">
        <v>19</v>
      </c>
      <c r="S70" s="6" t="s">
        <v>20</v>
      </c>
      <c r="T70" s="7" t="s">
        <v>21</v>
      </c>
    </row>
    <row r="71" spans="1:20" ht="15.75" thickBot="1" x14ac:dyDescent="0.3">
      <c r="A71" s="8"/>
      <c r="B71" s="9" t="s">
        <v>22</v>
      </c>
      <c r="C71" s="10" t="s">
        <v>22</v>
      </c>
      <c r="D71" s="10" t="s">
        <v>23</v>
      </c>
      <c r="E71" s="10" t="s">
        <v>24</v>
      </c>
      <c r="F71" s="10" t="s">
        <v>25</v>
      </c>
      <c r="G71" s="10" t="s">
        <v>22</v>
      </c>
      <c r="H71" s="10" t="s">
        <v>22</v>
      </c>
      <c r="I71" s="10" t="s">
        <v>26</v>
      </c>
      <c r="J71" s="11" t="s">
        <v>22</v>
      </c>
      <c r="K71" s="11" t="s">
        <v>27</v>
      </c>
      <c r="L71" s="11" t="s">
        <v>28</v>
      </c>
      <c r="M71" s="11" t="s">
        <v>29</v>
      </c>
      <c r="N71" s="11" t="s">
        <v>22</v>
      </c>
      <c r="O71" s="11" t="s">
        <v>30</v>
      </c>
      <c r="P71" s="11" t="s">
        <v>31</v>
      </c>
      <c r="Q71" s="11" t="s">
        <v>32</v>
      </c>
      <c r="R71" s="11" t="s">
        <v>33</v>
      </c>
      <c r="S71" s="12" t="s">
        <v>34</v>
      </c>
      <c r="T71" s="13" t="s">
        <v>35</v>
      </c>
    </row>
    <row r="72" spans="1:20" ht="15.75" thickBot="1" x14ac:dyDescent="0.3">
      <c r="A72" s="14" t="s">
        <v>36</v>
      </c>
      <c r="B72" s="22">
        <v>29</v>
      </c>
      <c r="C72" s="22">
        <v>223</v>
      </c>
      <c r="D72" s="22">
        <v>89</v>
      </c>
      <c r="E72" s="22">
        <v>0</v>
      </c>
      <c r="F72" s="22">
        <v>0</v>
      </c>
      <c r="G72" s="22">
        <v>69</v>
      </c>
      <c r="H72" s="22">
        <v>7</v>
      </c>
      <c r="I72" s="22">
        <v>3</v>
      </c>
      <c r="J72" s="22">
        <v>2</v>
      </c>
      <c r="K72" s="22">
        <v>0</v>
      </c>
      <c r="L72" s="22">
        <v>42</v>
      </c>
      <c r="M72" s="22">
        <v>33</v>
      </c>
      <c r="N72" s="22">
        <v>730</v>
      </c>
      <c r="O72" s="22">
        <v>0</v>
      </c>
      <c r="P72" s="22">
        <v>17799</v>
      </c>
      <c r="Q72" s="22">
        <v>704</v>
      </c>
      <c r="R72" s="22">
        <v>0</v>
      </c>
      <c r="S72" s="17">
        <v>19730</v>
      </c>
      <c r="T72" s="17">
        <v>9225</v>
      </c>
    </row>
    <row r="73" spans="1:20" ht="15.75" thickBot="1" x14ac:dyDescent="0.3">
      <c r="A73" s="15" t="s">
        <v>37</v>
      </c>
      <c r="B73" s="22">
        <v>4</v>
      </c>
      <c r="C73" s="22">
        <v>204</v>
      </c>
      <c r="D73" s="22">
        <v>738</v>
      </c>
      <c r="E73" s="22">
        <v>0</v>
      </c>
      <c r="F73" s="22">
        <v>149</v>
      </c>
      <c r="G73" s="22">
        <v>554</v>
      </c>
      <c r="H73" s="22">
        <v>450</v>
      </c>
      <c r="I73" s="22">
        <v>0</v>
      </c>
      <c r="J73" s="22">
        <v>28</v>
      </c>
      <c r="K73" s="22">
        <v>54</v>
      </c>
      <c r="L73" s="22">
        <v>2</v>
      </c>
      <c r="M73" s="22">
        <v>214</v>
      </c>
      <c r="N73" s="22">
        <v>1755</v>
      </c>
      <c r="O73" s="22">
        <v>0</v>
      </c>
      <c r="P73" s="22">
        <v>402</v>
      </c>
      <c r="Q73" s="22">
        <v>55</v>
      </c>
      <c r="R73" s="22">
        <v>0</v>
      </c>
      <c r="S73" s="17">
        <v>4609</v>
      </c>
      <c r="T73" s="17">
        <v>10235</v>
      </c>
    </row>
    <row r="74" spans="1:20" ht="15.75" thickBot="1" x14ac:dyDescent="0.3">
      <c r="A74" s="15" t="s">
        <v>38</v>
      </c>
      <c r="B74" s="22">
        <v>38</v>
      </c>
      <c r="C74" s="22">
        <v>56</v>
      </c>
      <c r="D74" s="22">
        <v>263</v>
      </c>
      <c r="E74" s="22">
        <v>0</v>
      </c>
      <c r="F74" s="22">
        <v>128</v>
      </c>
      <c r="G74" s="22">
        <v>140</v>
      </c>
      <c r="H74" s="22">
        <v>596</v>
      </c>
      <c r="I74" s="22">
        <v>11</v>
      </c>
      <c r="J74" s="22">
        <v>19</v>
      </c>
      <c r="K74" s="22">
        <v>0</v>
      </c>
      <c r="L74" s="22">
        <v>86</v>
      </c>
      <c r="M74" s="22">
        <v>137</v>
      </c>
      <c r="N74" s="22">
        <v>69</v>
      </c>
      <c r="O74" s="22">
        <v>0</v>
      </c>
      <c r="P74" s="22">
        <v>89</v>
      </c>
      <c r="Q74" s="22">
        <v>608</v>
      </c>
      <c r="R74" s="22">
        <v>0</v>
      </c>
      <c r="S74" s="17">
        <v>2240</v>
      </c>
      <c r="T74" s="17">
        <v>13906</v>
      </c>
    </row>
    <row r="75" spans="1:20" ht="15.75" thickBot="1" x14ac:dyDescent="0.3">
      <c r="A75" s="15" t="s">
        <v>39</v>
      </c>
      <c r="B75" s="22">
        <v>17</v>
      </c>
      <c r="C75" s="22">
        <v>695</v>
      </c>
      <c r="D75" s="22">
        <v>750</v>
      </c>
      <c r="E75" s="22">
        <v>0</v>
      </c>
      <c r="F75" s="22">
        <v>953</v>
      </c>
      <c r="G75" s="22">
        <v>356</v>
      </c>
      <c r="H75" s="22">
        <v>70</v>
      </c>
      <c r="I75" s="22">
        <v>0</v>
      </c>
      <c r="J75" s="22">
        <v>0</v>
      </c>
      <c r="K75" s="22">
        <v>0</v>
      </c>
      <c r="L75" s="22">
        <v>116</v>
      </c>
      <c r="M75" s="22">
        <v>352</v>
      </c>
      <c r="N75" s="22">
        <v>235</v>
      </c>
      <c r="O75" s="22">
        <v>0</v>
      </c>
      <c r="P75" s="22">
        <v>3169</v>
      </c>
      <c r="Q75" s="22">
        <v>338</v>
      </c>
      <c r="R75" s="22">
        <v>0</v>
      </c>
      <c r="S75" s="17">
        <v>7051</v>
      </c>
      <c r="T75" s="17">
        <v>13750</v>
      </c>
    </row>
    <row r="76" spans="1:20" ht="15.75" thickBot="1" x14ac:dyDescent="0.3">
      <c r="A76" s="15" t="s">
        <v>40</v>
      </c>
      <c r="B76" s="22">
        <v>30</v>
      </c>
      <c r="C76" s="22">
        <v>787</v>
      </c>
      <c r="D76" s="22">
        <v>480</v>
      </c>
      <c r="E76" s="22">
        <v>58</v>
      </c>
      <c r="F76" s="22">
        <v>517</v>
      </c>
      <c r="G76" s="22">
        <v>434</v>
      </c>
      <c r="H76" s="22">
        <v>98</v>
      </c>
      <c r="I76" s="22">
        <v>0</v>
      </c>
      <c r="J76" s="22">
        <v>13</v>
      </c>
      <c r="K76" s="22">
        <v>4</v>
      </c>
      <c r="L76" s="22">
        <v>43</v>
      </c>
      <c r="M76" s="22">
        <v>334</v>
      </c>
      <c r="N76" s="22">
        <v>9254</v>
      </c>
      <c r="O76" s="22">
        <v>0</v>
      </c>
      <c r="P76" s="22">
        <v>4730</v>
      </c>
      <c r="Q76" s="22">
        <v>950</v>
      </c>
      <c r="R76" s="22">
        <v>0</v>
      </c>
      <c r="S76" s="17">
        <v>17732</v>
      </c>
      <c r="T76" s="17">
        <v>35763</v>
      </c>
    </row>
    <row r="77" spans="1:20" ht="15.75" thickBot="1" x14ac:dyDescent="0.3">
      <c r="A77" s="15" t="s">
        <v>41</v>
      </c>
      <c r="B77" s="22">
        <v>24</v>
      </c>
      <c r="C77" s="22">
        <v>1111</v>
      </c>
      <c r="D77" s="22">
        <v>1332</v>
      </c>
      <c r="E77" s="22">
        <v>15</v>
      </c>
      <c r="F77" s="22">
        <v>266</v>
      </c>
      <c r="G77" s="22">
        <v>251</v>
      </c>
      <c r="H77" s="22">
        <v>2301</v>
      </c>
      <c r="I77" s="22">
        <v>0</v>
      </c>
      <c r="J77" s="22">
        <v>289</v>
      </c>
      <c r="K77" s="22">
        <v>176</v>
      </c>
      <c r="L77" s="22">
        <v>201</v>
      </c>
      <c r="M77" s="22">
        <v>402</v>
      </c>
      <c r="N77" s="22">
        <v>678</v>
      </c>
      <c r="O77" s="22">
        <v>0</v>
      </c>
      <c r="P77" s="22">
        <v>149</v>
      </c>
      <c r="Q77" s="22">
        <v>811</v>
      </c>
      <c r="R77" s="22">
        <v>139</v>
      </c>
      <c r="S77" s="17">
        <v>8145</v>
      </c>
      <c r="T77" s="17">
        <v>88089</v>
      </c>
    </row>
    <row r="78" spans="1:20" ht="15.75" thickBot="1" x14ac:dyDescent="0.3">
      <c r="A78" s="15" t="s">
        <v>42</v>
      </c>
      <c r="B78" s="22">
        <v>8</v>
      </c>
      <c r="C78" s="22">
        <v>1065</v>
      </c>
      <c r="D78" s="22">
        <v>168</v>
      </c>
      <c r="E78" s="22">
        <v>20</v>
      </c>
      <c r="F78" s="22">
        <v>71</v>
      </c>
      <c r="G78" s="22">
        <v>155</v>
      </c>
      <c r="H78" s="22">
        <v>99</v>
      </c>
      <c r="I78" s="22">
        <v>0</v>
      </c>
      <c r="J78" s="22">
        <v>42</v>
      </c>
      <c r="K78" s="22">
        <v>0</v>
      </c>
      <c r="L78" s="22">
        <v>11</v>
      </c>
      <c r="M78" s="22">
        <v>54</v>
      </c>
      <c r="N78" s="22">
        <v>1140</v>
      </c>
      <c r="O78" s="22">
        <v>0</v>
      </c>
      <c r="P78" s="22">
        <v>108</v>
      </c>
      <c r="Q78" s="22">
        <v>132</v>
      </c>
      <c r="R78" s="22">
        <v>0</v>
      </c>
      <c r="S78" s="17">
        <v>3073</v>
      </c>
      <c r="T78" s="17">
        <v>28421</v>
      </c>
    </row>
    <row r="79" spans="1:20" ht="15.75" thickBot="1" x14ac:dyDescent="0.3">
      <c r="A79" s="15" t="s">
        <v>43</v>
      </c>
      <c r="B79" s="22">
        <v>2939</v>
      </c>
      <c r="C79" s="22">
        <v>0</v>
      </c>
      <c r="D79" s="22">
        <v>936</v>
      </c>
      <c r="E79" s="22">
        <v>21</v>
      </c>
      <c r="F79" s="22">
        <v>39</v>
      </c>
      <c r="G79" s="22">
        <v>713</v>
      </c>
      <c r="H79" s="22">
        <v>92</v>
      </c>
      <c r="I79" s="22">
        <v>16</v>
      </c>
      <c r="J79" s="22">
        <v>100</v>
      </c>
      <c r="K79" s="22">
        <v>0</v>
      </c>
      <c r="L79" s="22">
        <v>113</v>
      </c>
      <c r="M79" s="22">
        <v>170</v>
      </c>
      <c r="N79" s="22">
        <v>2019</v>
      </c>
      <c r="O79" s="22">
        <v>0</v>
      </c>
      <c r="P79" s="22">
        <v>4007</v>
      </c>
      <c r="Q79" s="22">
        <v>644</v>
      </c>
      <c r="R79" s="22">
        <v>0</v>
      </c>
      <c r="S79" s="17">
        <v>11809</v>
      </c>
      <c r="T79" s="17">
        <v>49194</v>
      </c>
    </row>
    <row r="80" spans="1:20" ht="15.75" thickBot="1" x14ac:dyDescent="0.3">
      <c r="A80" s="15" t="s">
        <v>44</v>
      </c>
      <c r="B80" s="22">
        <v>113</v>
      </c>
      <c r="C80" s="22">
        <v>0</v>
      </c>
      <c r="D80" s="22">
        <v>22</v>
      </c>
      <c r="E80" s="22">
        <v>0</v>
      </c>
      <c r="F80" s="22">
        <v>69</v>
      </c>
      <c r="G80" s="22">
        <v>263</v>
      </c>
      <c r="H80" s="22">
        <v>9</v>
      </c>
      <c r="I80" s="22">
        <v>0</v>
      </c>
      <c r="J80" s="22">
        <v>0</v>
      </c>
      <c r="K80" s="22">
        <v>0</v>
      </c>
      <c r="L80" s="22">
        <v>63</v>
      </c>
      <c r="M80" s="22">
        <v>34</v>
      </c>
      <c r="N80" s="22">
        <v>0</v>
      </c>
      <c r="O80" s="22">
        <v>0</v>
      </c>
      <c r="P80" s="22">
        <v>28</v>
      </c>
      <c r="Q80" s="22">
        <v>76</v>
      </c>
      <c r="R80" s="22">
        <v>0</v>
      </c>
      <c r="S80" s="17">
        <v>677</v>
      </c>
      <c r="T80" s="17">
        <v>10062</v>
      </c>
    </row>
    <row r="81" spans="1:20" ht="15.75" thickBot="1" x14ac:dyDescent="0.3">
      <c r="A81" s="15" t="s">
        <v>45</v>
      </c>
      <c r="B81" s="22">
        <v>894</v>
      </c>
      <c r="C81" s="22">
        <v>2807</v>
      </c>
      <c r="D81" s="22">
        <v>6424</v>
      </c>
      <c r="E81" s="22">
        <v>78</v>
      </c>
      <c r="F81" s="22">
        <v>1156</v>
      </c>
      <c r="G81" s="22">
        <v>2352</v>
      </c>
      <c r="H81" s="22">
        <v>2025</v>
      </c>
      <c r="I81" s="22">
        <v>68</v>
      </c>
      <c r="J81" s="22">
        <v>5235</v>
      </c>
      <c r="K81" s="22">
        <v>326</v>
      </c>
      <c r="L81" s="22">
        <v>570</v>
      </c>
      <c r="M81" s="22">
        <v>2007</v>
      </c>
      <c r="N81" s="22">
        <v>16513</v>
      </c>
      <c r="O81" s="22">
        <v>0</v>
      </c>
      <c r="P81" s="22">
        <v>5839</v>
      </c>
      <c r="Q81" s="22">
        <v>1896</v>
      </c>
      <c r="R81" s="22">
        <v>0</v>
      </c>
      <c r="S81" s="17">
        <v>48190</v>
      </c>
      <c r="T81" s="17">
        <v>68250</v>
      </c>
    </row>
    <row r="82" spans="1:20" ht="15.75" thickBot="1" x14ac:dyDescent="0.3">
      <c r="A82" s="15" t="s">
        <v>46</v>
      </c>
      <c r="B82" s="22">
        <v>719</v>
      </c>
      <c r="C82" s="22">
        <v>0</v>
      </c>
      <c r="D82" s="22">
        <v>187</v>
      </c>
      <c r="E82" s="22">
        <v>32</v>
      </c>
      <c r="F82" s="22">
        <v>80</v>
      </c>
      <c r="G82" s="22">
        <v>878</v>
      </c>
      <c r="H82" s="22">
        <v>1730</v>
      </c>
      <c r="I82" s="22">
        <v>16</v>
      </c>
      <c r="J82" s="22">
        <v>17</v>
      </c>
      <c r="K82" s="22">
        <v>0</v>
      </c>
      <c r="L82" s="22">
        <v>189</v>
      </c>
      <c r="M82" s="22">
        <v>279</v>
      </c>
      <c r="N82" s="22">
        <v>13362</v>
      </c>
      <c r="O82" s="22">
        <v>0</v>
      </c>
      <c r="P82" s="22">
        <v>640</v>
      </c>
      <c r="Q82" s="22">
        <v>530</v>
      </c>
      <c r="R82" s="22">
        <v>0</v>
      </c>
      <c r="S82" s="17">
        <v>18659</v>
      </c>
      <c r="T82" s="17">
        <v>33733</v>
      </c>
    </row>
    <row r="83" spans="1:20" ht="15.75" thickBot="1" x14ac:dyDescent="0.3">
      <c r="A83" s="15" t="s">
        <v>47</v>
      </c>
      <c r="B83" s="22">
        <v>2</v>
      </c>
      <c r="C83" s="22">
        <v>611</v>
      </c>
      <c r="D83" s="22">
        <v>86</v>
      </c>
      <c r="E83" s="22">
        <v>5</v>
      </c>
      <c r="F83" s="22">
        <v>74</v>
      </c>
      <c r="G83" s="22">
        <v>288</v>
      </c>
      <c r="H83" s="22">
        <v>69</v>
      </c>
      <c r="I83" s="22">
        <v>4</v>
      </c>
      <c r="J83" s="22">
        <v>16</v>
      </c>
      <c r="K83" s="22">
        <v>18</v>
      </c>
      <c r="L83" s="22">
        <v>35</v>
      </c>
      <c r="M83" s="22">
        <v>190</v>
      </c>
      <c r="N83" s="22">
        <v>1465</v>
      </c>
      <c r="O83" s="22">
        <v>0</v>
      </c>
      <c r="P83" s="22">
        <v>189</v>
      </c>
      <c r="Q83" s="22">
        <v>276</v>
      </c>
      <c r="R83" s="22">
        <v>0</v>
      </c>
      <c r="S83" s="17">
        <v>3328</v>
      </c>
      <c r="T83" s="17">
        <v>13804</v>
      </c>
    </row>
    <row r="84" spans="1:20" ht="15.75" thickBot="1" x14ac:dyDescent="0.3">
      <c r="A84" s="15" t="s">
        <v>48</v>
      </c>
      <c r="B84" s="22">
        <v>4110</v>
      </c>
      <c r="C84" s="22">
        <v>2761</v>
      </c>
      <c r="D84" s="22">
        <v>1463</v>
      </c>
      <c r="E84" s="22">
        <v>13</v>
      </c>
      <c r="F84" s="22">
        <v>161</v>
      </c>
      <c r="G84" s="22">
        <v>484</v>
      </c>
      <c r="H84" s="22">
        <v>854</v>
      </c>
      <c r="I84" s="22">
        <v>3</v>
      </c>
      <c r="J84" s="22">
        <v>22</v>
      </c>
      <c r="K84" s="22">
        <v>0</v>
      </c>
      <c r="L84" s="22">
        <v>218</v>
      </c>
      <c r="M84" s="22">
        <v>283</v>
      </c>
      <c r="N84" s="22">
        <v>14903</v>
      </c>
      <c r="O84" s="22">
        <v>0</v>
      </c>
      <c r="P84" s="22">
        <v>91</v>
      </c>
      <c r="Q84" s="22">
        <v>621</v>
      </c>
      <c r="R84" s="22">
        <v>0</v>
      </c>
      <c r="S84" s="17">
        <v>25987</v>
      </c>
      <c r="T84" s="17">
        <v>29887</v>
      </c>
    </row>
    <row r="85" spans="1:20" ht="15.75" thickBot="1" x14ac:dyDescent="0.3">
      <c r="A85" s="15" t="s">
        <v>49</v>
      </c>
      <c r="B85" s="22">
        <v>1842</v>
      </c>
      <c r="C85" s="22">
        <v>0</v>
      </c>
      <c r="D85" s="22">
        <v>118</v>
      </c>
      <c r="E85" s="22">
        <v>0</v>
      </c>
      <c r="F85" s="22">
        <v>0</v>
      </c>
      <c r="G85" s="22">
        <v>655</v>
      </c>
      <c r="H85" s="22">
        <v>10</v>
      </c>
      <c r="I85" s="22">
        <v>0</v>
      </c>
      <c r="J85" s="22">
        <v>0</v>
      </c>
      <c r="K85" s="22">
        <v>0</v>
      </c>
      <c r="L85" s="22">
        <v>0</v>
      </c>
      <c r="M85" s="22">
        <v>42</v>
      </c>
      <c r="N85" s="22">
        <v>489</v>
      </c>
      <c r="O85" s="22">
        <v>0</v>
      </c>
      <c r="P85" s="22">
        <v>123</v>
      </c>
      <c r="Q85" s="22">
        <v>330</v>
      </c>
      <c r="R85" s="22">
        <v>0</v>
      </c>
      <c r="S85" s="17">
        <v>3609</v>
      </c>
      <c r="T85" s="17">
        <v>2070</v>
      </c>
    </row>
    <row r="86" spans="1:20" ht="15.75" thickBot="1" x14ac:dyDescent="0.3">
      <c r="A86" s="15" t="s">
        <v>50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17">
        <v>0</v>
      </c>
      <c r="T86" s="17">
        <v>4959</v>
      </c>
    </row>
    <row r="87" spans="1:20" ht="15.75" thickBot="1" x14ac:dyDescent="0.3">
      <c r="A87" s="16" t="s">
        <v>51</v>
      </c>
      <c r="B87" s="22">
        <v>32516</v>
      </c>
      <c r="C87" s="22">
        <v>0</v>
      </c>
      <c r="D87" s="22">
        <v>40005</v>
      </c>
      <c r="E87" s="22">
        <v>532</v>
      </c>
      <c r="F87" s="22">
        <v>6637</v>
      </c>
      <c r="G87" s="22">
        <v>49564</v>
      </c>
      <c r="H87" s="22">
        <v>10360</v>
      </c>
      <c r="I87" s="22">
        <v>6160</v>
      </c>
      <c r="J87" s="22">
        <v>14057</v>
      </c>
      <c r="K87" s="22">
        <v>3279</v>
      </c>
      <c r="L87" s="22">
        <v>16132</v>
      </c>
      <c r="M87" s="22">
        <v>50260</v>
      </c>
      <c r="N87" s="22">
        <v>28183</v>
      </c>
      <c r="O87" s="22">
        <v>0</v>
      </c>
      <c r="P87" s="22">
        <v>28589</v>
      </c>
      <c r="Q87" s="22">
        <v>27607</v>
      </c>
      <c r="R87" s="22">
        <v>17</v>
      </c>
      <c r="S87" s="17">
        <v>313898</v>
      </c>
      <c r="T87" s="17">
        <v>225180</v>
      </c>
    </row>
    <row r="88" spans="1:20" ht="15.75" thickBot="1" x14ac:dyDescent="0.3">
      <c r="A88" s="18" t="s">
        <v>52</v>
      </c>
      <c r="B88" s="17">
        <v>43285</v>
      </c>
      <c r="C88" s="17">
        <v>10320</v>
      </c>
      <c r="D88" s="17">
        <v>53061</v>
      </c>
      <c r="E88" s="17">
        <v>774</v>
      </c>
      <c r="F88" s="17">
        <v>10300</v>
      </c>
      <c r="G88" s="17">
        <v>57156</v>
      </c>
      <c r="H88" s="17">
        <v>18770</v>
      </c>
      <c r="I88" s="17">
        <v>6281</v>
      </c>
      <c r="J88" s="17">
        <v>19840</v>
      </c>
      <c r="K88" s="17">
        <v>3857</v>
      </c>
      <c r="L88" s="17">
        <v>17821</v>
      </c>
      <c r="M88" s="17">
        <v>54791</v>
      </c>
      <c r="N88" s="17">
        <v>90795</v>
      </c>
      <c r="O88" s="17">
        <v>0</v>
      </c>
      <c r="P88" s="17">
        <v>65952</v>
      </c>
      <c r="Q88" s="17">
        <v>35578</v>
      </c>
      <c r="R88" s="17">
        <v>156</v>
      </c>
      <c r="S88" s="17">
        <v>488737</v>
      </c>
      <c r="T88" s="17">
        <v>636528</v>
      </c>
    </row>
    <row r="90" spans="1:20" ht="18.75" x14ac:dyDescent="0.3">
      <c r="A90" s="39" t="s">
        <v>53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20" ht="19.5" thickBot="1" x14ac:dyDescent="0.35">
      <c r="A91" s="39" t="s">
        <v>57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20" x14ac:dyDescent="0.25">
      <c r="A92" s="2" t="s">
        <v>2</v>
      </c>
      <c r="B92" s="3" t="s">
        <v>3</v>
      </c>
      <c r="C92" s="4" t="s">
        <v>4</v>
      </c>
      <c r="D92" s="4" t="s">
        <v>5</v>
      </c>
      <c r="E92" s="4" t="s">
        <v>6</v>
      </c>
      <c r="F92" s="4" t="s">
        <v>7</v>
      </c>
      <c r="G92" s="4" t="s">
        <v>8</v>
      </c>
      <c r="H92" s="4" t="s">
        <v>9</v>
      </c>
      <c r="I92" s="4" t="s">
        <v>10</v>
      </c>
      <c r="J92" s="5" t="s">
        <v>11</v>
      </c>
      <c r="K92" s="5" t="s">
        <v>12</v>
      </c>
      <c r="L92" s="5" t="s">
        <v>13</v>
      </c>
      <c r="M92" s="5" t="s">
        <v>14</v>
      </c>
      <c r="N92" s="5" t="s">
        <v>15</v>
      </c>
      <c r="O92" s="5" t="s">
        <v>16</v>
      </c>
      <c r="P92" s="5" t="s">
        <v>17</v>
      </c>
      <c r="Q92" s="5" t="s">
        <v>18</v>
      </c>
      <c r="R92" s="5" t="s">
        <v>19</v>
      </c>
      <c r="S92" s="6" t="s">
        <v>20</v>
      </c>
      <c r="T92" s="7" t="s">
        <v>21</v>
      </c>
    </row>
    <row r="93" spans="1:20" ht="15.75" thickBot="1" x14ac:dyDescent="0.3">
      <c r="A93" s="8"/>
      <c r="B93" s="9" t="s">
        <v>22</v>
      </c>
      <c r="C93" s="10" t="s">
        <v>22</v>
      </c>
      <c r="D93" s="10" t="s">
        <v>23</v>
      </c>
      <c r="E93" s="10" t="s">
        <v>24</v>
      </c>
      <c r="F93" s="10" t="s">
        <v>25</v>
      </c>
      <c r="G93" s="10" t="s">
        <v>22</v>
      </c>
      <c r="H93" s="10" t="s">
        <v>22</v>
      </c>
      <c r="I93" s="10" t="s">
        <v>26</v>
      </c>
      <c r="J93" s="11" t="s">
        <v>22</v>
      </c>
      <c r="K93" s="11" t="s">
        <v>27</v>
      </c>
      <c r="L93" s="11" t="s">
        <v>28</v>
      </c>
      <c r="M93" s="11" t="s">
        <v>29</v>
      </c>
      <c r="N93" s="11" t="s">
        <v>22</v>
      </c>
      <c r="O93" s="11" t="s">
        <v>30</v>
      </c>
      <c r="P93" s="11" t="s">
        <v>31</v>
      </c>
      <c r="Q93" s="11" t="s">
        <v>32</v>
      </c>
      <c r="R93" s="11" t="s">
        <v>33</v>
      </c>
      <c r="S93" s="12" t="s">
        <v>34</v>
      </c>
      <c r="T93" s="13" t="s">
        <v>35</v>
      </c>
    </row>
    <row r="94" spans="1:20" ht="15.75" thickBot="1" x14ac:dyDescent="0.3">
      <c r="A94" s="14" t="s">
        <v>36</v>
      </c>
      <c r="B94" s="22">
        <f>+B6+B28+B50+B72</f>
        <v>1781.164116424336</v>
      </c>
      <c r="C94" s="22">
        <f t="shared" ref="C94:R95" si="0">+C6+C28+C50+C72</f>
        <v>582.963715375844</v>
      </c>
      <c r="D94" s="22">
        <f t="shared" si="0"/>
        <v>2954.2284085277565</v>
      </c>
      <c r="E94" s="22">
        <f t="shared" si="0"/>
        <v>4915.2018218133398</v>
      </c>
      <c r="F94" s="22">
        <f t="shared" si="0"/>
        <v>282.43182004240367</v>
      </c>
      <c r="G94" s="22">
        <f t="shared" si="0"/>
        <v>6527.8717487969443</v>
      </c>
      <c r="H94" s="22">
        <f t="shared" si="0"/>
        <v>6567.1916219633576</v>
      </c>
      <c r="I94" s="22">
        <f t="shared" si="0"/>
        <v>1473.1199730507592</v>
      </c>
      <c r="J94" s="22">
        <f t="shared" si="0"/>
        <v>3347.3521439476308</v>
      </c>
      <c r="K94" s="22">
        <f t="shared" si="0"/>
        <v>1308.3526458878741</v>
      </c>
      <c r="L94" s="22">
        <f t="shared" si="0"/>
        <v>4555.6440926758487</v>
      </c>
      <c r="M94" s="22">
        <f t="shared" si="0"/>
        <v>8032.4648501142274</v>
      </c>
      <c r="N94" s="22">
        <f t="shared" si="0"/>
        <v>3831.2378559710774</v>
      </c>
      <c r="O94" s="22">
        <f t="shared" si="0"/>
        <v>593.87383993479057</v>
      </c>
      <c r="P94" s="22">
        <f t="shared" si="0"/>
        <v>20860.268204550906</v>
      </c>
      <c r="Q94" s="22">
        <f t="shared" si="0"/>
        <v>1431.2954601272111</v>
      </c>
      <c r="R94" s="22">
        <f t="shared" si="0"/>
        <v>5.3376807956954755</v>
      </c>
      <c r="S94" s="17">
        <f>+SUM(B94:R94)</f>
        <v>69050</v>
      </c>
      <c r="T94" s="17">
        <f t="shared" ref="T94:T101" si="1">+T6+T28+T50+T72</f>
        <v>19829</v>
      </c>
    </row>
    <row r="95" spans="1:20" ht="15.75" thickBot="1" x14ac:dyDescent="0.3">
      <c r="A95" s="15" t="s">
        <v>37</v>
      </c>
      <c r="B95" s="22">
        <f>+B7+B29+B51+B73</f>
        <v>1096.157561094768</v>
      </c>
      <c r="C95" s="22">
        <f t="shared" si="0"/>
        <v>309.49297764078301</v>
      </c>
      <c r="D95" s="22">
        <f t="shared" si="0"/>
        <v>9299.5713510705536</v>
      </c>
      <c r="E95" s="22">
        <f t="shared" si="0"/>
        <v>6708.5748198004412</v>
      </c>
      <c r="F95" s="22">
        <f t="shared" si="0"/>
        <v>677.95949291985926</v>
      </c>
      <c r="G95" s="22">
        <f t="shared" si="0"/>
        <v>13505.003682611808</v>
      </c>
      <c r="H95" s="22">
        <f t="shared" si="0"/>
        <v>13840.846720475056</v>
      </c>
      <c r="I95" s="22">
        <f t="shared" si="0"/>
        <v>2489.841225829759</v>
      </c>
      <c r="J95" s="22">
        <f t="shared" si="0"/>
        <v>7427.8316627989179</v>
      </c>
      <c r="K95" s="22">
        <f t="shared" si="0"/>
        <v>2322.6000546248788</v>
      </c>
      <c r="L95" s="22">
        <f t="shared" si="0"/>
        <v>10809.03032993184</v>
      </c>
      <c r="M95" s="22">
        <f t="shared" si="0"/>
        <v>11810.461992299022</v>
      </c>
      <c r="N95" s="22">
        <f t="shared" si="0"/>
        <v>6996.3910109235312</v>
      </c>
      <c r="O95" s="22">
        <f t="shared" si="0"/>
        <v>497.45165702306178</v>
      </c>
      <c r="P95" s="22">
        <f t="shared" si="0"/>
        <v>5943.6187659892312</v>
      </c>
      <c r="Q95" s="22">
        <f t="shared" si="0"/>
        <v>1169.1666949664809</v>
      </c>
      <c r="R95" s="22">
        <f t="shared" si="0"/>
        <v>0</v>
      </c>
      <c r="S95" s="17">
        <f t="shared" ref="S95:S109" si="2">+SUM(B95:R95)</f>
        <v>94904</v>
      </c>
      <c r="T95" s="17">
        <f t="shared" si="1"/>
        <v>23964</v>
      </c>
    </row>
    <row r="96" spans="1:20" ht="15.75" thickBot="1" x14ac:dyDescent="0.3">
      <c r="A96" s="15" t="s">
        <v>38</v>
      </c>
      <c r="B96" s="22">
        <f t="shared" ref="B96:R109" si="3">+B8+B30+B52+B74</f>
        <v>1360.5017180472776</v>
      </c>
      <c r="C96" s="22">
        <f t="shared" si="3"/>
        <v>112.58090153112953</v>
      </c>
      <c r="D96" s="22">
        <f t="shared" si="3"/>
        <v>27331.198647590623</v>
      </c>
      <c r="E96" s="22">
        <f t="shared" si="3"/>
        <v>18053.602677103772</v>
      </c>
      <c r="F96" s="22">
        <f t="shared" si="3"/>
        <v>1194.0066228875128</v>
      </c>
      <c r="G96" s="22">
        <f t="shared" si="3"/>
        <v>26824.387437976176</v>
      </c>
      <c r="H96" s="22">
        <f t="shared" si="3"/>
        <v>21946.214706206214</v>
      </c>
      <c r="I96" s="22">
        <f t="shared" si="3"/>
        <v>4433.9541793119924</v>
      </c>
      <c r="J96" s="22">
        <f t="shared" si="3"/>
        <v>13941.034026971225</v>
      </c>
      <c r="K96" s="22">
        <f t="shared" si="3"/>
        <v>4220.6349608504534</v>
      </c>
      <c r="L96" s="22">
        <f t="shared" si="3"/>
        <v>29155.59328229709</v>
      </c>
      <c r="M96" s="22">
        <f t="shared" si="3"/>
        <v>24515.969340845822</v>
      </c>
      <c r="N96" s="22">
        <f t="shared" si="3"/>
        <v>8959.195290508902</v>
      </c>
      <c r="O96" s="22">
        <f t="shared" si="3"/>
        <v>1215.4920320742899</v>
      </c>
      <c r="P96" s="22">
        <f t="shared" si="3"/>
        <v>14495.912705365572</v>
      </c>
      <c r="Q96" s="22">
        <f t="shared" si="3"/>
        <v>1481.5921604399011</v>
      </c>
      <c r="R96" s="22">
        <f t="shared" si="3"/>
        <v>20.129309992056985</v>
      </c>
      <c r="S96" s="17">
        <f t="shared" si="2"/>
        <v>199262</v>
      </c>
      <c r="T96" s="17">
        <f t="shared" si="1"/>
        <v>36652</v>
      </c>
    </row>
    <row r="97" spans="1:20" ht="15.75" thickBot="1" x14ac:dyDescent="0.3">
      <c r="A97" s="15" t="s">
        <v>39</v>
      </c>
      <c r="B97" s="22">
        <f t="shared" si="3"/>
        <v>3889.6618559006038</v>
      </c>
      <c r="C97" s="22">
        <f t="shared" si="3"/>
        <v>814.83836253176469</v>
      </c>
      <c r="D97" s="22">
        <f t="shared" si="3"/>
        <v>12149.378048910705</v>
      </c>
      <c r="E97" s="22">
        <f t="shared" si="3"/>
        <v>3664.7341350004917</v>
      </c>
      <c r="F97" s="22">
        <f t="shared" si="3"/>
        <v>1378.1376873625331</v>
      </c>
      <c r="G97" s="22">
        <f t="shared" si="3"/>
        <v>9377.0078291530408</v>
      </c>
      <c r="H97" s="22">
        <f t="shared" si="3"/>
        <v>6805.4597105092662</v>
      </c>
      <c r="I97" s="22">
        <f t="shared" si="3"/>
        <v>1578.307871084161</v>
      </c>
      <c r="J97" s="22">
        <f t="shared" si="3"/>
        <v>7607.3564118915529</v>
      </c>
      <c r="K97" s="22">
        <f t="shared" si="3"/>
        <v>1418.5897937702916</v>
      </c>
      <c r="L97" s="22">
        <f t="shared" si="3"/>
        <v>9953.6037288632888</v>
      </c>
      <c r="M97" s="22">
        <f t="shared" si="3"/>
        <v>11282.071206100736</v>
      </c>
      <c r="N97" s="22">
        <f t="shared" si="3"/>
        <v>2205.7258983849524</v>
      </c>
      <c r="O97" s="22">
        <f t="shared" si="3"/>
        <v>354.5266934378277</v>
      </c>
      <c r="P97" s="22">
        <f t="shared" si="3"/>
        <v>7530.5798765822319</v>
      </c>
      <c r="Q97" s="22">
        <f t="shared" si="3"/>
        <v>499.35345012705858</v>
      </c>
      <c r="R97" s="22">
        <f t="shared" si="3"/>
        <v>5.6674403895022518</v>
      </c>
      <c r="S97" s="17">
        <f t="shared" si="2"/>
        <v>80515</v>
      </c>
      <c r="T97" s="17">
        <f t="shared" si="1"/>
        <v>21147</v>
      </c>
    </row>
    <row r="98" spans="1:20" ht="15.75" thickBot="1" x14ac:dyDescent="0.3">
      <c r="A98" s="15" t="s">
        <v>40</v>
      </c>
      <c r="B98" s="22">
        <f t="shared" si="3"/>
        <v>8521.4348083631121</v>
      </c>
      <c r="C98" s="22">
        <f t="shared" si="3"/>
        <v>1273.0657393078905</v>
      </c>
      <c r="D98" s="22">
        <f t="shared" si="3"/>
        <v>13314.441294740263</v>
      </c>
      <c r="E98" s="22">
        <f t="shared" si="3"/>
        <v>7267.8130760794102</v>
      </c>
      <c r="F98" s="22">
        <f t="shared" si="3"/>
        <v>1358.6144709682844</v>
      </c>
      <c r="G98" s="22">
        <f t="shared" si="3"/>
        <v>24394.116501450426</v>
      </c>
      <c r="H98" s="22">
        <f t="shared" si="3"/>
        <v>17256.684759307671</v>
      </c>
      <c r="I98" s="22">
        <f t="shared" si="3"/>
        <v>4404.1503254980507</v>
      </c>
      <c r="J98" s="22">
        <f t="shared" si="3"/>
        <v>8103.8425088102122</v>
      </c>
      <c r="K98" s="22">
        <f t="shared" si="3"/>
        <v>3054.9212544051061</v>
      </c>
      <c r="L98" s="22">
        <f t="shared" si="3"/>
        <v>18141.974341362427</v>
      </c>
      <c r="M98" s="22">
        <f t="shared" si="3"/>
        <v>26177.98326310128</v>
      </c>
      <c r="N98" s="22">
        <f t="shared" si="3"/>
        <v>18095.052345551754</v>
      </c>
      <c r="O98" s="22">
        <f t="shared" si="3"/>
        <v>9985.5949783041269</v>
      </c>
      <c r="P98" s="22">
        <f t="shared" si="3"/>
        <v>11883.020492382479</v>
      </c>
      <c r="Q98" s="22">
        <f t="shared" si="3"/>
        <v>2525.353288393309</v>
      </c>
      <c r="R98" s="22">
        <f t="shared" si="3"/>
        <v>141.93655197420489</v>
      </c>
      <c r="S98" s="17">
        <f t="shared" si="2"/>
        <v>175900.00000000003</v>
      </c>
      <c r="T98" s="17">
        <f t="shared" si="1"/>
        <v>70814</v>
      </c>
    </row>
    <row r="99" spans="1:20" ht="15.75" thickBot="1" x14ac:dyDescent="0.3">
      <c r="A99" s="15" t="s">
        <v>41</v>
      </c>
      <c r="B99" s="22">
        <f t="shared" si="3"/>
        <v>24006.10228889154</v>
      </c>
      <c r="C99" s="22">
        <f t="shared" si="3"/>
        <v>2012.4562470395324</v>
      </c>
      <c r="D99" s="22">
        <f t="shared" si="3"/>
        <v>17702.080993285865</v>
      </c>
      <c r="E99" s="22">
        <f t="shared" si="3"/>
        <v>30882.668235891488</v>
      </c>
      <c r="F99" s="22">
        <f t="shared" si="3"/>
        <v>5722.0540663788788</v>
      </c>
      <c r="G99" s="22">
        <f t="shared" si="3"/>
        <v>73567.921720585873</v>
      </c>
      <c r="H99" s="22">
        <f t="shared" si="3"/>
        <v>54891.035294147114</v>
      </c>
      <c r="I99" s="22">
        <f t="shared" si="3"/>
        <v>12226.776876524144</v>
      </c>
      <c r="J99" s="22">
        <f t="shared" si="3"/>
        <v>40939.600116174261</v>
      </c>
      <c r="K99" s="22">
        <f t="shared" si="3"/>
        <v>11690.458693920264</v>
      </c>
      <c r="L99" s="22">
        <f t="shared" si="3"/>
        <v>60539.696023720819</v>
      </c>
      <c r="M99" s="22">
        <f t="shared" si="3"/>
        <v>65743.429577202493</v>
      </c>
      <c r="N99" s="22">
        <f t="shared" si="3"/>
        <v>32779.676265713933</v>
      </c>
      <c r="O99" s="22">
        <f t="shared" si="3"/>
        <v>9626.3264077057866</v>
      </c>
      <c r="P99" s="22">
        <f t="shared" si="3"/>
        <v>29595.844193056473</v>
      </c>
      <c r="Q99" s="22">
        <f t="shared" si="3"/>
        <v>6733.5150619156921</v>
      </c>
      <c r="R99" s="22">
        <f t="shared" si="3"/>
        <v>184.3579378458758</v>
      </c>
      <c r="S99" s="17">
        <f t="shared" si="2"/>
        <v>478844</v>
      </c>
      <c r="T99" s="17">
        <f t="shared" si="1"/>
        <v>197956</v>
      </c>
    </row>
    <row r="100" spans="1:20" ht="15.75" thickBot="1" x14ac:dyDescent="0.3">
      <c r="A100" s="15" t="s">
        <v>42</v>
      </c>
      <c r="B100" s="22">
        <f t="shared" si="3"/>
        <v>40617.777663045279</v>
      </c>
      <c r="C100" s="22">
        <f t="shared" si="3"/>
        <v>1447.1128429850442</v>
      </c>
      <c r="D100" s="22">
        <f t="shared" si="3"/>
        <v>10022.363505583638</v>
      </c>
      <c r="E100" s="22">
        <f t="shared" si="3"/>
        <v>25601.738199972242</v>
      </c>
      <c r="F100" s="22">
        <f t="shared" si="3"/>
        <v>1265.989006660436</v>
      </c>
      <c r="G100" s="22">
        <f t="shared" si="3"/>
        <v>31444.536072392926</v>
      </c>
      <c r="H100" s="22">
        <f t="shared" si="3"/>
        <v>27761.65585671577</v>
      </c>
      <c r="I100" s="22">
        <f t="shared" si="3"/>
        <v>2950.76227963371</v>
      </c>
      <c r="J100" s="22">
        <f t="shared" si="3"/>
        <v>11042.466815458352</v>
      </c>
      <c r="K100" s="22">
        <f t="shared" si="3"/>
        <v>5033.2441303067071</v>
      </c>
      <c r="L100" s="22">
        <f t="shared" si="3"/>
        <v>25803.566960171651</v>
      </c>
      <c r="M100" s="22">
        <f t="shared" si="3"/>
        <v>32278.884454591273</v>
      </c>
      <c r="N100" s="22">
        <f t="shared" si="3"/>
        <v>13919.86410828344</v>
      </c>
      <c r="O100" s="22">
        <f t="shared" si="3"/>
        <v>2354.7313817282939</v>
      </c>
      <c r="P100" s="22">
        <f t="shared" si="3"/>
        <v>16320.740547784211</v>
      </c>
      <c r="Q100" s="22">
        <f t="shared" si="3"/>
        <v>572.91046057609799</v>
      </c>
      <c r="R100" s="22">
        <f t="shared" si="3"/>
        <v>4.6557141109264695</v>
      </c>
      <c r="S100" s="17">
        <f t="shared" si="2"/>
        <v>248443.00000000003</v>
      </c>
      <c r="T100" s="17">
        <f t="shared" si="1"/>
        <v>84671</v>
      </c>
    </row>
    <row r="101" spans="1:20" ht="15.75" thickBot="1" x14ac:dyDescent="0.3">
      <c r="A101" s="15" t="s">
        <v>43</v>
      </c>
      <c r="B101" s="22">
        <f t="shared" si="3"/>
        <v>46762.421459241261</v>
      </c>
      <c r="C101" s="22">
        <f t="shared" si="3"/>
        <v>80.866902290443988</v>
      </c>
      <c r="D101" s="22">
        <f t="shared" si="3"/>
        <v>5496.1396929745742</v>
      </c>
      <c r="E101" s="22">
        <f t="shared" si="3"/>
        <v>25361.000500600552</v>
      </c>
      <c r="F101" s="22">
        <f t="shared" si="3"/>
        <v>1810.1968636085926</v>
      </c>
      <c r="G101" s="22">
        <f t="shared" si="3"/>
        <v>33735.029290130595</v>
      </c>
      <c r="H101" s="22">
        <f t="shared" si="3"/>
        <v>31240.793309445209</v>
      </c>
      <c r="I101" s="22">
        <f t="shared" si="3"/>
        <v>2495.14107644969</v>
      </c>
      <c r="J101" s="22">
        <f t="shared" si="3"/>
        <v>14092.061338994168</v>
      </c>
      <c r="K101" s="22">
        <f t="shared" si="3"/>
        <v>5656.3286559412863</v>
      </c>
      <c r="L101" s="22">
        <f t="shared" si="3"/>
        <v>23528.440110432275</v>
      </c>
      <c r="M101" s="22">
        <f t="shared" si="3"/>
        <v>37252.647006771527</v>
      </c>
      <c r="N101" s="22">
        <f t="shared" si="3"/>
        <v>15957.689135168734</v>
      </c>
      <c r="O101" s="22">
        <f t="shared" si="3"/>
        <v>1959.7751370613589</v>
      </c>
      <c r="P101" s="22">
        <f t="shared" si="3"/>
        <v>18462.63859666952</v>
      </c>
      <c r="Q101" s="22">
        <f t="shared" si="3"/>
        <v>884.77786714180195</v>
      </c>
      <c r="R101" s="22">
        <f t="shared" si="3"/>
        <v>8.0530570784595454</v>
      </c>
      <c r="S101" s="17">
        <f t="shared" si="2"/>
        <v>264784.00000000006</v>
      </c>
      <c r="T101" s="17">
        <f t="shared" si="1"/>
        <v>97778</v>
      </c>
    </row>
    <row r="102" spans="1:20" ht="15.75" thickBot="1" x14ac:dyDescent="0.3">
      <c r="A102" s="15" t="s">
        <v>44</v>
      </c>
      <c r="B102" s="22">
        <f>+B14+B36+B58+B80</f>
        <v>12559.877408936385</v>
      </c>
      <c r="C102" s="22">
        <f t="shared" si="3"/>
        <v>70.071316152245501</v>
      </c>
      <c r="D102" s="22">
        <f t="shared" si="3"/>
        <v>2406.5732052610583</v>
      </c>
      <c r="E102" s="22">
        <f t="shared" si="3"/>
        <v>8453.0412538630808</v>
      </c>
      <c r="F102" s="22">
        <f t="shared" si="3"/>
        <v>652.40402947675102</v>
      </c>
      <c r="G102" s="22">
        <f t="shared" si="3"/>
        <v>15503.184781577416</v>
      </c>
      <c r="H102" s="22">
        <f t="shared" si="3"/>
        <v>11792.60892150184</v>
      </c>
      <c r="I102" s="22">
        <f t="shared" si="3"/>
        <v>1314.1410584359278</v>
      </c>
      <c r="J102" s="22">
        <f t="shared" si="3"/>
        <v>5579.1013729203423</v>
      </c>
      <c r="K102" s="22">
        <f t="shared" si="3"/>
        <v>2264.4157988875763</v>
      </c>
      <c r="L102" s="22">
        <f t="shared" si="3"/>
        <v>12300.872607937463</v>
      </c>
      <c r="M102" s="22">
        <f t="shared" si="3"/>
        <v>13701.71930458701</v>
      </c>
      <c r="N102" s="22">
        <f t="shared" si="3"/>
        <v>9120.5295559917358</v>
      </c>
      <c r="O102" s="22">
        <f t="shared" si="3"/>
        <v>606.64213152812999</v>
      </c>
      <c r="P102" s="22">
        <f t="shared" si="3"/>
        <v>4727.6270288440664</v>
      </c>
      <c r="Q102" s="22">
        <f t="shared" si="3"/>
        <v>237.19022409897474</v>
      </c>
      <c r="R102" s="22">
        <f t="shared" si="3"/>
        <v>0</v>
      </c>
      <c r="S102" s="17">
        <f t="shared" ref="S102:T109" si="4">+S14+S36+S58+S80</f>
        <v>101290</v>
      </c>
      <c r="T102" s="17">
        <f t="shared" si="4"/>
        <v>37424</v>
      </c>
    </row>
    <row r="103" spans="1:20" ht="15.75" thickBot="1" x14ac:dyDescent="0.3">
      <c r="A103" s="15" t="s">
        <v>45</v>
      </c>
      <c r="B103" s="22">
        <f t="shared" si="3"/>
        <v>22262.117139085953</v>
      </c>
      <c r="C103" s="22">
        <f t="shared" si="3"/>
        <v>5509.5959675228896</v>
      </c>
      <c r="D103" s="22">
        <f t="shared" si="3"/>
        <v>11620.598106773996</v>
      </c>
      <c r="E103" s="22">
        <f t="shared" si="3"/>
        <v>36999.710258111496</v>
      </c>
      <c r="F103" s="22">
        <f t="shared" si="3"/>
        <v>3689.1335781612311</v>
      </c>
      <c r="G103" s="22">
        <f t="shared" si="3"/>
        <v>65297.949692131893</v>
      </c>
      <c r="H103" s="22">
        <f t="shared" si="3"/>
        <v>39143.089316154757</v>
      </c>
      <c r="I103" s="22">
        <f t="shared" si="3"/>
        <v>3924.4208726900265</v>
      </c>
      <c r="J103" s="22">
        <f t="shared" si="3"/>
        <v>31282.263192374499</v>
      </c>
      <c r="K103" s="22">
        <f t="shared" si="3"/>
        <v>7613.4728092878959</v>
      </c>
      <c r="L103" s="22">
        <f t="shared" si="3"/>
        <v>40841.162181721855</v>
      </c>
      <c r="M103" s="22">
        <f t="shared" si="3"/>
        <v>66106.144946367989</v>
      </c>
      <c r="N103" s="22">
        <f t="shared" si="3"/>
        <v>41096.419884581126</v>
      </c>
      <c r="O103" s="22">
        <f t="shared" si="3"/>
        <v>6414.7359443249552</v>
      </c>
      <c r="P103" s="22">
        <f t="shared" si="3"/>
        <v>29903.778184288571</v>
      </c>
      <c r="Q103" s="22">
        <f t="shared" si="3"/>
        <v>2448.1367029878643</v>
      </c>
      <c r="R103" s="22">
        <f t="shared" si="3"/>
        <v>14.271223432928815</v>
      </c>
      <c r="S103" s="17">
        <f t="shared" si="2"/>
        <v>414166.99999999994</v>
      </c>
      <c r="T103" s="17">
        <f t="shared" si="4"/>
        <v>140174</v>
      </c>
    </row>
    <row r="104" spans="1:20" ht="15.75" thickBot="1" x14ac:dyDescent="0.3">
      <c r="A104" s="15" t="s">
        <v>46</v>
      </c>
      <c r="B104" s="22">
        <f t="shared" si="3"/>
        <v>11258.050944609748</v>
      </c>
      <c r="C104" s="22">
        <f t="shared" si="3"/>
        <v>795.42367709040639</v>
      </c>
      <c r="D104" s="22">
        <f t="shared" si="3"/>
        <v>3726.6357615306815</v>
      </c>
      <c r="E104" s="22">
        <f t="shared" si="3"/>
        <v>16829.182093178657</v>
      </c>
      <c r="F104" s="22">
        <f t="shared" si="3"/>
        <v>1524.9701426521306</v>
      </c>
      <c r="G104" s="22">
        <f t="shared" si="3"/>
        <v>30606.361353370761</v>
      </c>
      <c r="H104" s="22">
        <f t="shared" si="3"/>
        <v>23449.888618678877</v>
      </c>
      <c r="I104" s="22">
        <f t="shared" si="3"/>
        <v>3319.7972885924646</v>
      </c>
      <c r="J104" s="22">
        <f t="shared" si="3"/>
        <v>9811.8122197405446</v>
      </c>
      <c r="K104" s="22">
        <f t="shared" si="3"/>
        <v>4143.1314965487209</v>
      </c>
      <c r="L104" s="22">
        <f t="shared" si="3"/>
        <v>14283.365854351221</v>
      </c>
      <c r="M104" s="22">
        <f t="shared" si="3"/>
        <v>42404.446549430781</v>
      </c>
      <c r="N104" s="22">
        <f t="shared" si="3"/>
        <v>34512.316381813042</v>
      </c>
      <c r="O104" s="22">
        <f t="shared" si="3"/>
        <v>2557.5632477654863</v>
      </c>
      <c r="P104" s="22">
        <f t="shared" si="3"/>
        <v>9042.581885973219</v>
      </c>
      <c r="Q104" s="22">
        <f t="shared" si="3"/>
        <v>979.47248467324346</v>
      </c>
      <c r="R104" s="22">
        <f t="shared" si="3"/>
        <v>10</v>
      </c>
      <c r="S104" s="17">
        <f t="shared" si="2"/>
        <v>209255</v>
      </c>
      <c r="T104" s="17">
        <f t="shared" si="4"/>
        <v>84385</v>
      </c>
    </row>
    <row r="105" spans="1:20" ht="15.75" thickBot="1" x14ac:dyDescent="0.3">
      <c r="A105" s="15" t="s">
        <v>47</v>
      </c>
      <c r="B105" s="22">
        <f t="shared" si="3"/>
        <v>7510.8137452442252</v>
      </c>
      <c r="C105" s="22">
        <f t="shared" si="3"/>
        <v>1356.1888456717738</v>
      </c>
      <c r="D105" s="22">
        <f t="shared" si="3"/>
        <v>1619.1412422559172</v>
      </c>
      <c r="E105" s="22">
        <f t="shared" si="3"/>
        <v>9103.1150573959203</v>
      </c>
      <c r="F105" s="22">
        <f t="shared" si="3"/>
        <v>528.82923329212838</v>
      </c>
      <c r="G105" s="22">
        <f t="shared" si="3"/>
        <v>9895.7661750705975</v>
      </c>
      <c r="H105" s="22">
        <f t="shared" si="3"/>
        <v>8512.8162031913089</v>
      </c>
      <c r="I105" s="22">
        <f t="shared" si="3"/>
        <v>1945.7980618982274</v>
      </c>
      <c r="J105" s="22">
        <f t="shared" si="3"/>
        <v>4226.8892303253697</v>
      </c>
      <c r="K105" s="22">
        <f t="shared" si="3"/>
        <v>1848.2290960227724</v>
      </c>
      <c r="L105" s="22">
        <f t="shared" si="3"/>
        <v>7047.2644761876691</v>
      </c>
      <c r="M105" s="22">
        <f t="shared" si="3"/>
        <v>13759.156677011011</v>
      </c>
      <c r="N105" s="22">
        <f t="shared" si="3"/>
        <v>12556.073155947697</v>
      </c>
      <c r="O105" s="22">
        <f t="shared" si="3"/>
        <v>1194.054203649478</v>
      </c>
      <c r="P105" s="22">
        <f t="shared" si="3"/>
        <v>4599.9154982909367</v>
      </c>
      <c r="Q105" s="22">
        <f t="shared" si="3"/>
        <v>372.49425440194159</v>
      </c>
      <c r="R105" s="22">
        <f t="shared" si="3"/>
        <v>7.4548441430304972</v>
      </c>
      <c r="S105" s="17">
        <f t="shared" si="2"/>
        <v>86083.999999999985</v>
      </c>
      <c r="T105" s="17">
        <f t="shared" si="4"/>
        <v>39923</v>
      </c>
    </row>
    <row r="106" spans="1:20" ht="15.75" thickBot="1" x14ac:dyDescent="0.3">
      <c r="A106" s="15" t="s">
        <v>48</v>
      </c>
      <c r="B106" s="22">
        <f t="shared" si="3"/>
        <v>15281.936053387491</v>
      </c>
      <c r="C106" s="22">
        <f t="shared" si="3"/>
        <v>21314.288679566034</v>
      </c>
      <c r="D106" s="22">
        <f t="shared" si="3"/>
        <v>4623.2391575560141</v>
      </c>
      <c r="E106" s="22">
        <f t="shared" si="3"/>
        <v>21065.454289363566</v>
      </c>
      <c r="F106" s="22">
        <f t="shared" si="3"/>
        <v>1788.8461483947867</v>
      </c>
      <c r="G106" s="22">
        <f t="shared" si="3"/>
        <v>22734.480745296292</v>
      </c>
      <c r="H106" s="22">
        <f t="shared" si="3"/>
        <v>29839.605165986814</v>
      </c>
      <c r="I106" s="22">
        <f t="shared" si="3"/>
        <v>4181.1193595299828</v>
      </c>
      <c r="J106" s="22">
        <f t="shared" si="3"/>
        <v>16126.091564486534</v>
      </c>
      <c r="K106" s="22">
        <f t="shared" si="3"/>
        <v>6274.147083705664</v>
      </c>
      <c r="L106" s="22">
        <f t="shared" si="3"/>
        <v>30473.098261518309</v>
      </c>
      <c r="M106" s="22">
        <f t="shared" si="3"/>
        <v>36902.323678048837</v>
      </c>
      <c r="N106" s="22">
        <f t="shared" si="3"/>
        <v>31517.143302599376</v>
      </c>
      <c r="O106" s="22">
        <f t="shared" si="3"/>
        <v>2766.5632534345514</v>
      </c>
      <c r="P106" s="22">
        <f t="shared" si="3"/>
        <v>10653.989865867619</v>
      </c>
      <c r="Q106" s="22">
        <f t="shared" si="3"/>
        <v>834.09625801879849</v>
      </c>
      <c r="R106" s="22">
        <f t="shared" si="3"/>
        <v>18.577133239334767</v>
      </c>
      <c r="S106" s="17">
        <f t="shared" si="2"/>
        <v>256395</v>
      </c>
      <c r="T106" s="17">
        <f t="shared" si="4"/>
        <v>70521</v>
      </c>
    </row>
    <row r="107" spans="1:20" ht="15.75" thickBot="1" x14ac:dyDescent="0.3">
      <c r="A107" s="15" t="s">
        <v>49</v>
      </c>
      <c r="B107" s="22">
        <f t="shared" si="3"/>
        <v>2787.8494042448001</v>
      </c>
      <c r="C107" s="22">
        <f t="shared" si="3"/>
        <v>1127.787828225197</v>
      </c>
      <c r="D107" s="22">
        <f t="shared" si="3"/>
        <v>992.40655523980104</v>
      </c>
      <c r="E107" s="22">
        <f t="shared" si="3"/>
        <v>1301.5208446281749</v>
      </c>
      <c r="F107" s="22">
        <f t="shared" si="3"/>
        <v>307.44916956860038</v>
      </c>
      <c r="G107" s="22">
        <f t="shared" si="3"/>
        <v>3090.9294983214245</v>
      </c>
      <c r="H107" s="22">
        <f t="shared" si="3"/>
        <v>2892.6389124929187</v>
      </c>
      <c r="I107" s="22">
        <f t="shared" si="3"/>
        <v>190.20159759697896</v>
      </c>
      <c r="J107" s="22">
        <f t="shared" si="3"/>
        <v>1311.202415555591</v>
      </c>
      <c r="K107" s="22">
        <f t="shared" si="3"/>
        <v>618.92322186352112</v>
      </c>
      <c r="L107" s="22">
        <f t="shared" si="3"/>
        <v>2693.1943834649983</v>
      </c>
      <c r="M107" s="22">
        <f t="shared" si="3"/>
        <v>4062.624620270059</v>
      </c>
      <c r="N107" s="22">
        <f t="shared" si="3"/>
        <v>4124.4318563966481</v>
      </c>
      <c r="O107" s="22">
        <f t="shared" si="3"/>
        <v>283.43103843803635</v>
      </c>
      <c r="P107" s="22">
        <f t="shared" si="3"/>
        <v>1539.3719603999664</v>
      </c>
      <c r="Q107" s="22">
        <f t="shared" si="3"/>
        <v>333.03669329328301</v>
      </c>
      <c r="R107" s="22">
        <f t="shared" si="3"/>
        <v>23</v>
      </c>
      <c r="S107" s="17">
        <f t="shared" si="2"/>
        <v>27680.000000000004</v>
      </c>
      <c r="T107" s="17">
        <f t="shared" si="4"/>
        <v>6500</v>
      </c>
    </row>
    <row r="108" spans="1:20" ht="15.75" thickBot="1" x14ac:dyDescent="0.3">
      <c r="A108" s="15" t="s">
        <v>50</v>
      </c>
      <c r="B108" s="22">
        <f t="shared" si="3"/>
        <v>1614.0043819436592</v>
      </c>
      <c r="C108" s="22">
        <f t="shared" si="3"/>
        <v>2430.0533080274622</v>
      </c>
      <c r="D108" s="22">
        <f t="shared" si="3"/>
        <v>3328.1944523513116</v>
      </c>
      <c r="E108" s="22">
        <f t="shared" si="3"/>
        <v>6129.6989231169027</v>
      </c>
      <c r="F108" s="22">
        <f t="shared" si="3"/>
        <v>425.32593891728646</v>
      </c>
      <c r="G108" s="22">
        <f t="shared" si="3"/>
        <v>8294.7423026822653</v>
      </c>
      <c r="H108" s="22">
        <f t="shared" si="3"/>
        <v>7966.7257561873066</v>
      </c>
      <c r="I108" s="22">
        <f t="shared" si="3"/>
        <v>3018.549908776291</v>
      </c>
      <c r="J108" s="22">
        <f t="shared" si="3"/>
        <v>6054.0959713661332</v>
      </c>
      <c r="K108" s="22">
        <f t="shared" si="3"/>
        <v>1310.1020564674031</v>
      </c>
      <c r="L108" s="22">
        <f t="shared" si="3"/>
        <v>6594.525399204209</v>
      </c>
      <c r="M108" s="22">
        <f t="shared" si="3"/>
        <v>8592.4830348259547</v>
      </c>
      <c r="N108" s="22">
        <f t="shared" si="3"/>
        <v>2304.4279953846899</v>
      </c>
      <c r="O108" s="22">
        <f t="shared" si="3"/>
        <v>673.66440049921903</v>
      </c>
      <c r="P108" s="22">
        <f t="shared" si="3"/>
        <v>2917.1897122943055</v>
      </c>
      <c r="Q108" s="22">
        <f t="shared" si="3"/>
        <v>8.5731663644713834</v>
      </c>
      <c r="R108" s="22">
        <f t="shared" si="3"/>
        <v>8.6432915911178458</v>
      </c>
      <c r="S108" s="17">
        <f t="shared" si="2"/>
        <v>61671.000000000007</v>
      </c>
      <c r="T108" s="17">
        <f t="shared" si="4"/>
        <v>16603</v>
      </c>
    </row>
    <row r="109" spans="1:20" ht="15.75" thickBot="1" x14ac:dyDescent="0.3">
      <c r="A109" s="16" t="s">
        <v>51</v>
      </c>
      <c r="B109" s="22">
        <f t="shared" si="3"/>
        <v>91270.465997049818</v>
      </c>
      <c r="C109" s="22">
        <f t="shared" si="3"/>
        <v>3552.9360586887956</v>
      </c>
      <c r="D109" s="22">
        <f t="shared" si="3"/>
        <v>76828.178932364593</v>
      </c>
      <c r="E109" s="22">
        <f t="shared" si="3"/>
        <v>235364.11606738344</v>
      </c>
      <c r="F109" s="22">
        <f t="shared" si="3"/>
        <v>17050.779330607271</v>
      </c>
      <c r="G109" s="22">
        <f t="shared" si="3"/>
        <v>346650.13962608454</v>
      </c>
      <c r="H109" s="22">
        <f t="shared" si="3"/>
        <v>431973.6078496484</v>
      </c>
      <c r="I109" s="22">
        <f t="shared" si="3"/>
        <v>81140.296580357215</v>
      </c>
      <c r="J109" s="22">
        <f t="shared" si="3"/>
        <v>189542.17173005734</v>
      </c>
      <c r="K109" s="22">
        <f t="shared" si="3"/>
        <v>110057.55972267876</v>
      </c>
      <c r="L109" s="22">
        <f t="shared" si="3"/>
        <v>450121.77915423573</v>
      </c>
      <c r="M109" s="22">
        <f t="shared" si="3"/>
        <v>404061.18949843198</v>
      </c>
      <c r="N109" s="22">
        <f t="shared" si="3"/>
        <v>145468.76391227104</v>
      </c>
      <c r="O109" s="22">
        <f t="shared" si="3"/>
        <v>93574.104653906106</v>
      </c>
      <c r="P109" s="22">
        <f t="shared" si="3"/>
        <v>209784.45183061407</v>
      </c>
      <c r="Q109" s="22">
        <f t="shared" si="3"/>
        <v>45135.978141101543</v>
      </c>
      <c r="R109" s="22">
        <f t="shared" si="3"/>
        <v>384.4809145190635</v>
      </c>
      <c r="S109" s="17">
        <f t="shared" si="2"/>
        <v>2931960.9999999995</v>
      </c>
      <c r="T109" s="17">
        <f t="shared" si="4"/>
        <v>505760</v>
      </c>
    </row>
    <row r="110" spans="1:20" ht="15.75" thickBot="1" x14ac:dyDescent="0.3">
      <c r="A110" s="18" t="s">
        <v>52</v>
      </c>
      <c r="B110" s="17">
        <f>+SUM(B94:B109)</f>
        <v>292580.33654551028</v>
      </c>
      <c r="C110" s="17">
        <f t="shared" ref="C110:R110" si="5">+SUM(C94:C109)</f>
        <v>42789.723369647232</v>
      </c>
      <c r="D110" s="17">
        <f t="shared" si="5"/>
        <v>203414.36935601733</v>
      </c>
      <c r="E110" s="17">
        <f t="shared" si="5"/>
        <v>457701.17225330294</v>
      </c>
      <c r="F110" s="17">
        <f t="shared" si="5"/>
        <v>39657.12760189869</v>
      </c>
      <c r="G110" s="17">
        <f t="shared" si="5"/>
        <v>721449.42845763289</v>
      </c>
      <c r="H110" s="17">
        <f t="shared" si="5"/>
        <v>735880.86272261187</v>
      </c>
      <c r="I110" s="17">
        <f t="shared" si="5"/>
        <v>131086.3785352594</v>
      </c>
      <c r="J110" s="17">
        <f t="shared" si="5"/>
        <v>370435.17272187269</v>
      </c>
      <c r="K110" s="17">
        <f t="shared" si="5"/>
        <v>168835.11147516916</v>
      </c>
      <c r="L110" s="17">
        <f t="shared" si="5"/>
        <v>746842.81118807662</v>
      </c>
      <c r="M110" s="17">
        <f t="shared" si="5"/>
        <v>806684</v>
      </c>
      <c r="N110" s="17">
        <f t="shared" si="5"/>
        <v>383444.93795549165</v>
      </c>
      <c r="O110" s="17">
        <f t="shared" si="5"/>
        <v>134658.53100081551</v>
      </c>
      <c r="P110" s="17">
        <f t="shared" si="5"/>
        <v>398261.52934895339</v>
      </c>
      <c r="Q110" s="17">
        <f t="shared" si="5"/>
        <v>65646.942368627671</v>
      </c>
      <c r="R110" s="17">
        <f t="shared" si="5"/>
        <v>836.56509911219678</v>
      </c>
      <c r="S110" s="17">
        <f>+SUM(B110:R110)</f>
        <v>5700204.9999999991</v>
      </c>
      <c r="T110" s="17">
        <f>+SUM(T94:T109)</f>
        <v>1454101</v>
      </c>
    </row>
    <row r="112" spans="1:20" x14ac:dyDescent="0.25">
      <c r="A112" s="1"/>
    </row>
  </sheetData>
  <mergeCells count="10">
    <mergeCell ref="A68:L68"/>
    <mergeCell ref="A69:L69"/>
    <mergeCell ref="A90:L90"/>
    <mergeCell ref="A91:L91"/>
    <mergeCell ref="A2:L2"/>
    <mergeCell ref="A3:L3"/>
    <mergeCell ref="A24:L24"/>
    <mergeCell ref="A25:L25"/>
    <mergeCell ref="A46:L46"/>
    <mergeCell ref="A47:L4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3100E-3A3E-480C-AE40-D2F25CBFE0AD}">
  <dimension ref="A2:T112"/>
  <sheetViews>
    <sheetView zoomScaleNormal="100" workbookViewId="0">
      <selection activeCell="B6" sqref="B6"/>
    </sheetView>
  </sheetViews>
  <sheetFormatPr baseColWidth="10" defaultColWidth="11.42578125" defaultRowHeight="15" x14ac:dyDescent="0.25"/>
  <cols>
    <col min="1" max="1" width="39.28515625" bestFit="1" customWidth="1"/>
    <col min="2" max="2" width="12.140625" bestFit="1" customWidth="1"/>
    <col min="3" max="3" width="10.5703125" bestFit="1" customWidth="1"/>
    <col min="4" max="4" width="11.85546875" bestFit="1" customWidth="1"/>
    <col min="5" max="5" width="13.140625" bestFit="1" customWidth="1"/>
    <col min="6" max="6" width="14.7109375" bestFit="1" customWidth="1"/>
    <col min="7" max="7" width="11.5703125" bestFit="1" customWidth="1"/>
    <col min="8" max="8" width="12.42578125" bestFit="1" customWidth="1"/>
    <col min="9" max="9" width="13" bestFit="1" customWidth="1"/>
    <col min="10" max="10" width="13.5703125" bestFit="1" customWidth="1"/>
    <col min="11" max="11" width="12.85546875" bestFit="1" customWidth="1"/>
    <col min="12" max="12" width="16.28515625" bestFit="1" customWidth="1"/>
    <col min="13" max="13" width="14.85546875" bestFit="1" customWidth="1"/>
    <col min="14" max="14" width="11.7109375" bestFit="1" customWidth="1"/>
    <col min="15" max="15" width="11.85546875" bestFit="1" customWidth="1"/>
    <col min="16" max="16" width="12.42578125" bestFit="1" customWidth="1"/>
    <col min="17" max="17" width="10.5703125" bestFit="1" customWidth="1"/>
    <col min="18" max="18" width="14.5703125" bestFit="1" customWidth="1"/>
    <col min="19" max="19" width="15.28515625" customWidth="1"/>
    <col min="20" max="20" width="14" customWidth="1"/>
  </cols>
  <sheetData>
    <row r="2" spans="1:20" ht="18.75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ht="19.5" thickBot="1" x14ac:dyDescent="0.3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6" t="s">
        <v>20</v>
      </c>
      <c r="T4" s="7" t="s">
        <v>21</v>
      </c>
    </row>
    <row r="5" spans="1:20" ht="15.75" thickBot="1" x14ac:dyDescent="0.3">
      <c r="A5" s="8"/>
      <c r="B5" s="21" t="s">
        <v>22</v>
      </c>
      <c r="C5" s="19" t="s">
        <v>22</v>
      </c>
      <c r="D5" s="19" t="s">
        <v>23</v>
      </c>
      <c r="E5" s="19" t="s">
        <v>24</v>
      </c>
      <c r="F5" s="19" t="s">
        <v>25</v>
      </c>
      <c r="G5" s="19" t="s">
        <v>22</v>
      </c>
      <c r="H5" s="19" t="s">
        <v>22</v>
      </c>
      <c r="I5" s="19" t="s">
        <v>26</v>
      </c>
      <c r="J5" s="20" t="s">
        <v>22</v>
      </c>
      <c r="K5" s="20" t="s">
        <v>27</v>
      </c>
      <c r="L5" s="20" t="s">
        <v>28</v>
      </c>
      <c r="M5" s="20" t="s">
        <v>29</v>
      </c>
      <c r="N5" s="20" t="s">
        <v>22</v>
      </c>
      <c r="O5" s="20" t="s">
        <v>30</v>
      </c>
      <c r="P5" s="20" t="s">
        <v>31</v>
      </c>
      <c r="Q5" s="20" t="s">
        <v>32</v>
      </c>
      <c r="R5" s="20" t="s">
        <v>33</v>
      </c>
      <c r="S5" s="12" t="s">
        <v>34</v>
      </c>
      <c r="T5" s="13" t="s">
        <v>35</v>
      </c>
    </row>
    <row r="6" spans="1:20" x14ac:dyDescent="0.25">
      <c r="A6" s="14" t="s">
        <v>36</v>
      </c>
      <c r="B6" s="26">
        <v>1774.4622237957665</v>
      </c>
      <c r="C6" s="27">
        <v>200.43587123064304</v>
      </c>
      <c r="D6" s="27">
        <v>2881.265648940494</v>
      </c>
      <c r="E6" s="27">
        <v>4780.5683183950014</v>
      </c>
      <c r="F6" s="27">
        <v>243.28767818340123</v>
      </c>
      <c r="G6" s="27">
        <v>6503.8848371181211</v>
      </c>
      <c r="H6" s="27">
        <v>4989.2980877455338</v>
      </c>
      <c r="I6" s="27">
        <v>1203.9975437371731</v>
      </c>
      <c r="J6" s="27">
        <v>3212.0712312431374</v>
      </c>
      <c r="K6" s="27">
        <v>1304.4746636687414</v>
      </c>
      <c r="L6" s="27">
        <v>3861.3279434406732</v>
      </c>
      <c r="M6" s="27">
        <v>6834.5717901920943</v>
      </c>
      <c r="N6" s="27">
        <v>2433.827124326916</v>
      </c>
      <c r="O6" s="27">
        <v>277.84558701627071</v>
      </c>
      <c r="P6" s="27">
        <v>2761.4361000625186</v>
      </c>
      <c r="Q6" s="27">
        <v>729.86303455020379</v>
      </c>
      <c r="R6" s="28">
        <v>1.3823163533147798</v>
      </c>
      <c r="S6" s="29">
        <v>43994.000000000015</v>
      </c>
      <c r="T6" s="29">
        <v>6481</v>
      </c>
    </row>
    <row r="7" spans="1:20" x14ac:dyDescent="0.25">
      <c r="A7" s="15" t="s">
        <v>37</v>
      </c>
      <c r="B7" s="30">
        <v>1030.3608832652644</v>
      </c>
      <c r="C7" s="31">
        <v>32.063640957379505</v>
      </c>
      <c r="D7" s="31">
        <v>7619.5445725099016</v>
      </c>
      <c r="E7" s="31">
        <v>6041.6759253967521</v>
      </c>
      <c r="F7" s="31">
        <v>425.26513269787557</v>
      </c>
      <c r="G7" s="31">
        <v>10639.538755183086</v>
      </c>
      <c r="H7" s="31">
        <v>11769.254736414967</v>
      </c>
      <c r="I7" s="31">
        <v>2166.8271046986993</v>
      </c>
      <c r="J7" s="31">
        <v>6243.2338789150181</v>
      </c>
      <c r="K7" s="31">
        <v>2134.0251562192743</v>
      </c>
      <c r="L7" s="31">
        <v>9008.4064939795517</v>
      </c>
      <c r="M7" s="31">
        <v>10097.691410414207</v>
      </c>
      <c r="N7" s="31">
        <v>3328.8176718942586</v>
      </c>
      <c r="O7" s="31">
        <v>340.88713017845578</v>
      </c>
      <c r="P7" s="31">
        <v>4812.1829561856575</v>
      </c>
      <c r="Q7" s="31">
        <v>1041.2245510896398</v>
      </c>
      <c r="R7" s="32">
        <v>0</v>
      </c>
      <c r="S7" s="33">
        <v>76730.999999999985</v>
      </c>
      <c r="T7" s="33">
        <v>7497</v>
      </c>
    </row>
    <row r="8" spans="1:20" x14ac:dyDescent="0.25">
      <c r="A8" s="15" t="s">
        <v>38</v>
      </c>
      <c r="B8" s="30">
        <v>1312.0730671419269</v>
      </c>
      <c r="C8" s="31">
        <v>18.847675362206338</v>
      </c>
      <c r="D8" s="31">
        <v>26461.743548634324</v>
      </c>
      <c r="E8" s="31">
        <v>15848.931680098636</v>
      </c>
      <c r="F8" s="31">
        <v>486.89828019033047</v>
      </c>
      <c r="G8" s="31">
        <v>23740.41408826409</v>
      </c>
      <c r="H8" s="31">
        <v>18156.201272355396</v>
      </c>
      <c r="I8" s="31">
        <v>3745.9754782385094</v>
      </c>
      <c r="J8" s="31">
        <v>11987.710520218301</v>
      </c>
      <c r="K8" s="31">
        <v>3993.1548874157797</v>
      </c>
      <c r="L8" s="31">
        <v>22272.847699383969</v>
      </c>
      <c r="M8" s="31">
        <v>21486.036368012563</v>
      </c>
      <c r="N8" s="31">
        <v>4871.1424313718908</v>
      </c>
      <c r="O8" s="31">
        <v>599.98433236356857</v>
      </c>
      <c r="P8" s="31">
        <v>10183.045604287043</v>
      </c>
      <c r="Q8" s="31">
        <v>846.57475168576809</v>
      </c>
      <c r="R8" s="32">
        <v>20.418314975723533</v>
      </c>
      <c r="S8" s="33">
        <v>166032.00000000003</v>
      </c>
      <c r="T8" s="33">
        <v>10405</v>
      </c>
    </row>
    <row r="9" spans="1:20" x14ac:dyDescent="0.25">
      <c r="A9" s="15" t="s">
        <v>39</v>
      </c>
      <c r="B9" s="30">
        <v>3817.0785255481751</v>
      </c>
      <c r="C9" s="31">
        <v>37.580873940975579</v>
      </c>
      <c r="D9" s="31">
        <v>11153.750437491562</v>
      </c>
      <c r="E9" s="31">
        <v>3228.5222906312142</v>
      </c>
      <c r="F9" s="31">
        <v>406.16252220823606</v>
      </c>
      <c r="G9" s="31">
        <v>8504.0278087349434</v>
      </c>
      <c r="H9" s="31">
        <v>5536.8552015442147</v>
      </c>
      <c r="I9" s="31">
        <v>1055.1553068043143</v>
      </c>
      <c r="J9" s="31">
        <v>4648.1940069351349</v>
      </c>
      <c r="K9" s="31">
        <v>1410.4571750972398</v>
      </c>
      <c r="L9" s="31">
        <v>8481.1721329968022</v>
      </c>
      <c r="M9" s="31">
        <v>8986.1932857143656</v>
      </c>
      <c r="N9" s="31">
        <v>1182.081094994388</v>
      </c>
      <c r="O9" s="31">
        <v>199.46771553287039</v>
      </c>
      <c r="P9" s="31">
        <v>3827.1964531476683</v>
      </c>
      <c r="Q9" s="31">
        <v>150.32349576390232</v>
      </c>
      <c r="R9" s="32">
        <v>5.7816729139962426</v>
      </c>
      <c r="S9" s="33">
        <v>62630</v>
      </c>
      <c r="T9" s="33">
        <v>5665</v>
      </c>
    </row>
    <row r="10" spans="1:20" x14ac:dyDescent="0.25">
      <c r="A10" s="15" t="s">
        <v>40</v>
      </c>
      <c r="B10" s="30">
        <v>7751.3643117793963</v>
      </c>
      <c r="C10" s="31">
        <v>498.8025607473711</v>
      </c>
      <c r="D10" s="31">
        <v>11374.896963820214</v>
      </c>
      <c r="E10" s="31">
        <v>6796.3566541501314</v>
      </c>
      <c r="F10" s="31">
        <v>711.78988007476107</v>
      </c>
      <c r="G10" s="31">
        <v>23772.133060411907</v>
      </c>
      <c r="H10" s="31">
        <v>13284.912279078744</v>
      </c>
      <c r="I10" s="31">
        <v>3899.7291112976282</v>
      </c>
      <c r="J10" s="31">
        <v>6079.0703271249859</v>
      </c>
      <c r="K10" s="31">
        <v>3039.5351635624929</v>
      </c>
      <c r="L10" s="31">
        <v>16171.921039768073</v>
      </c>
      <c r="M10" s="31">
        <v>18551.847380872161</v>
      </c>
      <c r="N10" s="31">
        <v>5727.2977223003927</v>
      </c>
      <c r="O10" s="31">
        <v>626.59495234380506</v>
      </c>
      <c r="P10" s="31">
        <v>6363.5114568073705</v>
      </c>
      <c r="Q10" s="31">
        <v>1614.5812916753748</v>
      </c>
      <c r="R10" s="32">
        <v>145.65584418518276</v>
      </c>
      <c r="S10" s="33">
        <v>126410</v>
      </c>
      <c r="T10" s="33">
        <v>14707</v>
      </c>
    </row>
    <row r="11" spans="1:20" x14ac:dyDescent="0.25">
      <c r="A11" s="15" t="s">
        <v>41</v>
      </c>
      <c r="B11" s="30">
        <v>17028.576061502845</v>
      </c>
      <c r="C11" s="31">
        <v>523.45448328672228</v>
      </c>
      <c r="D11" s="31">
        <v>14743.196509773737</v>
      </c>
      <c r="E11" s="31">
        <v>24720.811226570171</v>
      </c>
      <c r="F11" s="31">
        <v>2334.5060074555745</v>
      </c>
      <c r="G11" s="31">
        <v>68388.339400545548</v>
      </c>
      <c r="H11" s="31">
        <v>36024.735052144533</v>
      </c>
      <c r="I11" s="31">
        <v>9324.5589627281061</v>
      </c>
      <c r="J11" s="31">
        <v>28095.178079542078</v>
      </c>
      <c r="K11" s="31">
        <v>10937.316334767645</v>
      </c>
      <c r="L11" s="31">
        <v>47027.378001486344</v>
      </c>
      <c r="M11" s="31">
        <v>46886.506944761888</v>
      </c>
      <c r="N11" s="31">
        <v>16720.562651723198</v>
      </c>
      <c r="O11" s="31">
        <v>3384.781240802567</v>
      </c>
      <c r="P11" s="31">
        <v>23597.845670081872</v>
      </c>
      <c r="Q11" s="31">
        <v>5397.8087713843033</v>
      </c>
      <c r="R11" s="32">
        <v>45.444601442898716</v>
      </c>
      <c r="S11" s="33">
        <v>355181</v>
      </c>
      <c r="T11" s="33">
        <v>59038</v>
      </c>
    </row>
    <row r="12" spans="1:20" x14ac:dyDescent="0.25">
      <c r="A12" s="15" t="s">
        <v>42</v>
      </c>
      <c r="B12" s="30">
        <v>38291.283030754537</v>
      </c>
      <c r="C12" s="31">
        <v>383.30421861719304</v>
      </c>
      <c r="D12" s="31">
        <v>9840.31051364622</v>
      </c>
      <c r="E12" s="31">
        <v>24560.454415439002</v>
      </c>
      <c r="F12" s="31">
        <v>1108.9006818431551</v>
      </c>
      <c r="G12" s="31">
        <v>31398.708148963786</v>
      </c>
      <c r="H12" s="31">
        <v>23539.887216075531</v>
      </c>
      <c r="I12" s="31">
        <v>2743.070107717278</v>
      </c>
      <c r="J12" s="31">
        <v>9669.6573237217435</v>
      </c>
      <c r="K12" s="31">
        <v>5013.2208901499198</v>
      </c>
      <c r="L12" s="31">
        <v>19449.73150054309</v>
      </c>
      <c r="M12" s="31">
        <v>29237.622054218358</v>
      </c>
      <c r="N12" s="31">
        <v>5609.4718968877733</v>
      </c>
      <c r="O12" s="31">
        <v>1268.2164270297253</v>
      </c>
      <c r="P12" s="31">
        <v>11759.690614535659</v>
      </c>
      <c r="Q12" s="31">
        <v>422.73880900990838</v>
      </c>
      <c r="R12" s="32">
        <v>4.7321508471258396</v>
      </c>
      <c r="S12" s="33">
        <v>214300.99999999997</v>
      </c>
      <c r="T12" s="33">
        <v>33862</v>
      </c>
    </row>
    <row r="13" spans="1:20" x14ac:dyDescent="0.25">
      <c r="A13" s="15" t="s">
        <v>43</v>
      </c>
      <c r="B13" s="30">
        <v>33388.530979860647</v>
      </c>
      <c r="C13" s="31">
        <v>72.265326054662467</v>
      </c>
      <c r="D13" s="31">
        <v>4448.2182375749198</v>
      </c>
      <c r="E13" s="31">
        <v>16592.077802306154</v>
      </c>
      <c r="F13" s="31">
        <v>1361.5444386207996</v>
      </c>
      <c r="G13" s="31">
        <v>28994.101138383234</v>
      </c>
      <c r="H13" s="31">
        <v>22751.054454692159</v>
      </c>
      <c r="I13" s="31">
        <v>1910.1039591266463</v>
      </c>
      <c r="J13" s="31">
        <v>9373.4492168771358</v>
      </c>
      <c r="K13" s="31">
        <v>5390.6443150008508</v>
      </c>
      <c r="L13" s="31">
        <v>18981.760743431922</v>
      </c>
      <c r="M13" s="31">
        <v>25353.526107756126</v>
      </c>
      <c r="N13" s="31">
        <v>7675.2140545925668</v>
      </c>
      <c r="O13" s="31">
        <v>739.07719828632059</v>
      </c>
      <c r="P13" s="31">
        <v>10762.914349655417</v>
      </c>
      <c r="Q13" s="31">
        <v>182.30570891062581</v>
      </c>
      <c r="R13" s="32">
        <v>8.2119688698480076</v>
      </c>
      <c r="S13" s="33">
        <v>187985.00000000003</v>
      </c>
      <c r="T13" s="33">
        <v>23002</v>
      </c>
    </row>
    <row r="14" spans="1:20" x14ac:dyDescent="0.25">
      <c r="A14" s="15" t="s">
        <v>44</v>
      </c>
      <c r="B14" s="30">
        <v>9823.0795858842794</v>
      </c>
      <c r="C14" s="31">
        <v>59.936972997283142</v>
      </c>
      <c r="D14" s="31">
        <v>2226.2952924672668</v>
      </c>
      <c r="E14" s="31">
        <v>6567.1851549977728</v>
      </c>
      <c r="F14" s="31">
        <v>390.49846043684477</v>
      </c>
      <c r="G14" s="31">
        <v>14143.536389438439</v>
      </c>
      <c r="H14" s="31">
        <v>8572.3493425432462</v>
      </c>
      <c r="I14" s="31">
        <v>958.99156795653005</v>
      </c>
      <c r="J14" s="31">
        <v>4663.0510923909042</v>
      </c>
      <c r="K14" s="31">
        <v>2049.4358153275562</v>
      </c>
      <c r="L14" s="31">
        <v>7622.4391341317578</v>
      </c>
      <c r="M14" s="31">
        <v>10185.193345816526</v>
      </c>
      <c r="N14" s="31">
        <v>4870.10609001788</v>
      </c>
      <c r="O14" s="31">
        <v>386.8659166188275</v>
      </c>
      <c r="P14" s="31">
        <v>3678.6317177082519</v>
      </c>
      <c r="Q14" s="31">
        <v>134.40412126663492</v>
      </c>
      <c r="R14" s="32">
        <v>0</v>
      </c>
      <c r="S14" s="33">
        <v>76332.000000000015</v>
      </c>
      <c r="T14" s="33">
        <v>7414</v>
      </c>
    </row>
    <row r="15" spans="1:20" x14ac:dyDescent="0.25">
      <c r="A15" s="15" t="s">
        <v>45</v>
      </c>
      <c r="B15" s="30">
        <v>14918.904444766204</v>
      </c>
      <c r="C15" s="31">
        <v>2415.6514181431189</v>
      </c>
      <c r="D15" s="31">
        <v>4925.5845899479427</v>
      </c>
      <c r="E15" s="31">
        <v>25053.100896754655</v>
      </c>
      <c r="F15" s="31">
        <v>1875.4424512165988</v>
      </c>
      <c r="G15" s="31">
        <v>60089.329026310079</v>
      </c>
      <c r="H15" s="31">
        <v>24815.758412633302</v>
      </c>
      <c r="I15" s="31">
        <v>2878.6876755087078</v>
      </c>
      <c r="J15" s="31">
        <v>20370.501135259172</v>
      </c>
      <c r="K15" s="31">
        <v>6809.9455854298376</v>
      </c>
      <c r="L15" s="31">
        <v>29479.611030060911</v>
      </c>
      <c r="M15" s="31">
        <v>40445.21483868637</v>
      </c>
      <c r="N15" s="31">
        <v>15332.433680904021</v>
      </c>
      <c r="O15" s="31">
        <v>4141.1167168167749</v>
      </c>
      <c r="P15" s="31">
        <v>16264.330551073759</v>
      </c>
      <c r="Q15" s="31">
        <v>436.82665789206487</v>
      </c>
      <c r="R15" s="32">
        <v>14.560888596402165</v>
      </c>
      <c r="S15" s="33">
        <v>270266.99999999994</v>
      </c>
      <c r="T15" s="33">
        <v>34288</v>
      </c>
    </row>
    <row r="16" spans="1:20" x14ac:dyDescent="0.25">
      <c r="A16" s="15" t="s">
        <v>46</v>
      </c>
      <c r="B16" s="30">
        <v>7511.6580398145425</v>
      </c>
      <c r="C16" s="31">
        <v>774.58218105828428</v>
      </c>
      <c r="D16" s="31">
        <v>3273.2411678362437</v>
      </c>
      <c r="E16" s="31">
        <v>14617.502371726812</v>
      </c>
      <c r="F16" s="31">
        <v>1284.7960959727629</v>
      </c>
      <c r="G16" s="31">
        <v>27379.480499671197</v>
      </c>
      <c r="H16" s="31">
        <v>17320.120633897568</v>
      </c>
      <c r="I16" s="31">
        <v>3083.1738554733006</v>
      </c>
      <c r="J16" s="31">
        <v>6955.9795186205574</v>
      </c>
      <c r="K16" s="31">
        <v>4101.8125688514438</v>
      </c>
      <c r="L16" s="31">
        <v>10601.462150370269</v>
      </c>
      <c r="M16" s="31">
        <v>18008.792486158163</v>
      </c>
      <c r="N16" s="31">
        <v>9737.7398732037836</v>
      </c>
      <c r="O16" s="31">
        <v>803.2080442713077</v>
      </c>
      <c r="P16" s="31">
        <v>6546.7980621049828</v>
      </c>
      <c r="Q16" s="31">
        <v>422.65245096875947</v>
      </c>
      <c r="R16" s="32">
        <v>0</v>
      </c>
      <c r="S16" s="33">
        <v>132423</v>
      </c>
      <c r="T16" s="33">
        <v>14265</v>
      </c>
    </row>
    <row r="17" spans="1:20" x14ac:dyDescent="0.25">
      <c r="A17" s="15" t="s">
        <v>47</v>
      </c>
      <c r="B17" s="30">
        <v>6452.1250872897099</v>
      </c>
      <c r="C17" s="31">
        <v>638.72311218045513</v>
      </c>
      <c r="D17" s="31">
        <v>1505.6156773495445</v>
      </c>
      <c r="E17" s="31">
        <v>6370.2035506859975</v>
      </c>
      <c r="F17" s="31">
        <v>280.00894728290098</v>
      </c>
      <c r="G17" s="31">
        <v>9162.5360188943305</v>
      </c>
      <c r="H17" s="31">
        <v>6168.8998210177497</v>
      </c>
      <c r="I17" s="31">
        <v>1793.570824487771</v>
      </c>
      <c r="J17" s="31">
        <v>3757.9849458650424</v>
      </c>
      <c r="K17" s="31">
        <v>1773.7053248494569</v>
      </c>
      <c r="L17" s="31">
        <v>6009.975823911238</v>
      </c>
      <c r="M17" s="31">
        <v>9506.7339963193772</v>
      </c>
      <c r="N17" s="31">
        <v>4732.7187947849789</v>
      </c>
      <c r="O17" s="31">
        <v>912.67781195453676</v>
      </c>
      <c r="P17" s="31">
        <v>3502.192988617418</v>
      </c>
      <c r="Q17" s="31">
        <v>84.759465123472737</v>
      </c>
      <c r="R17" s="32">
        <v>7.5678093860243507</v>
      </c>
      <c r="S17" s="33">
        <v>62660.000000000007</v>
      </c>
      <c r="T17" s="33">
        <v>13903</v>
      </c>
    </row>
    <row r="18" spans="1:20" x14ac:dyDescent="0.25">
      <c r="A18" s="15" t="s">
        <v>48</v>
      </c>
      <c r="B18" s="30">
        <v>8739.178950643829</v>
      </c>
      <c r="C18" s="31">
        <v>15671.46603510748</v>
      </c>
      <c r="D18" s="31">
        <v>2992.8146942045541</v>
      </c>
      <c r="E18" s="31">
        <v>16639.729612644245</v>
      </c>
      <c r="F18" s="31">
        <v>878.63918027716568</v>
      </c>
      <c r="G18" s="31">
        <v>20795.260817725601</v>
      </c>
      <c r="H18" s="31">
        <v>21010.519414715174</v>
      </c>
      <c r="I18" s="31">
        <v>2959.2055452322029</v>
      </c>
      <c r="J18" s="31">
        <v>11387.899976798133</v>
      </c>
      <c r="K18" s="31">
        <v>5952.8204572694312</v>
      </c>
      <c r="L18" s="31">
        <v>15978.749682854686</v>
      </c>
      <c r="M18" s="31">
        <v>21975.759791149241</v>
      </c>
      <c r="N18" s="31">
        <v>5631.1328885340754</v>
      </c>
      <c r="O18" s="31">
        <v>1360.3703155475241</v>
      </c>
      <c r="P18" s="31">
        <v>7391.6121204191068</v>
      </c>
      <c r="Q18" s="31">
        <v>147.24008121220265</v>
      </c>
      <c r="R18" s="32">
        <v>1.6004356653500285</v>
      </c>
      <c r="S18" s="33">
        <v>159514</v>
      </c>
      <c r="T18" s="33">
        <v>15614</v>
      </c>
    </row>
    <row r="19" spans="1:20" x14ac:dyDescent="0.25">
      <c r="A19" s="15" t="s">
        <v>49</v>
      </c>
      <c r="B19" s="30">
        <v>951.17241186170452</v>
      </c>
      <c r="C19" s="31">
        <v>901.62519403475221</v>
      </c>
      <c r="D19" s="31">
        <v>874.98278290149756</v>
      </c>
      <c r="E19" s="31">
        <v>1177.0578904267463</v>
      </c>
      <c r="F19" s="31">
        <v>288.27472190226769</v>
      </c>
      <c r="G19" s="31">
        <v>2425.7052812727056</v>
      </c>
      <c r="H19" s="31">
        <v>2106.2838557074601</v>
      </c>
      <c r="I19" s="31">
        <v>184.00514163974535</v>
      </c>
      <c r="J19" s="31">
        <v>1106.043406075157</v>
      </c>
      <c r="K19" s="31">
        <v>623.02990927082533</v>
      </c>
      <c r="L19" s="31">
        <v>1776.6079769362498</v>
      </c>
      <c r="M19" s="31">
        <v>2752.3190885578479</v>
      </c>
      <c r="N19" s="31">
        <v>1041.6416065012459</v>
      </c>
      <c r="O19" s="31">
        <v>119.6033420658345</v>
      </c>
      <c r="P19" s="31">
        <v>1245.5806384852967</v>
      </c>
      <c r="Q19" s="31">
        <v>3.0667523606624227</v>
      </c>
      <c r="R19" s="32">
        <v>0</v>
      </c>
      <c r="S19" s="33">
        <v>17576.999999999996</v>
      </c>
      <c r="T19" s="33">
        <v>2932</v>
      </c>
    </row>
    <row r="20" spans="1:20" x14ac:dyDescent="0.25">
      <c r="A20" s="15" t="s">
        <v>50</v>
      </c>
      <c r="B20" s="30">
        <v>1470.7205507616004</v>
      </c>
      <c r="C20" s="31">
        <v>2421.8679095278335</v>
      </c>
      <c r="D20" s="31">
        <v>3384.3835634187635</v>
      </c>
      <c r="E20" s="31">
        <v>5893.8294502035151</v>
      </c>
      <c r="F20" s="31">
        <v>432.83731067361146</v>
      </c>
      <c r="G20" s="31">
        <v>8346.4338613647869</v>
      </c>
      <c r="H20" s="31">
        <v>6828.5559382340771</v>
      </c>
      <c r="I20" s="31">
        <v>2962.4934999022662</v>
      </c>
      <c r="J20" s="31">
        <v>5979.3021876225266</v>
      </c>
      <c r="K20" s="31">
        <v>1295.5645962477652</v>
      </c>
      <c r="L20" s="31">
        <v>5498.0443606770623</v>
      </c>
      <c r="M20" s="31">
        <v>6855.6488987196826</v>
      </c>
      <c r="N20" s="31">
        <v>1728.4019069213768</v>
      </c>
      <c r="O20" s="31">
        <v>360.41706024962195</v>
      </c>
      <c r="P20" s="31">
        <v>2466.0779461238735</v>
      </c>
      <c r="Q20" s="31">
        <v>6.7367674813013458</v>
      </c>
      <c r="R20" s="32">
        <v>1.6841918703253365</v>
      </c>
      <c r="S20" s="33">
        <v>55932.999999999985</v>
      </c>
      <c r="T20" s="33">
        <v>7440</v>
      </c>
    </row>
    <row r="21" spans="1:20" ht="15.75" thickBot="1" x14ac:dyDescent="0.3">
      <c r="A21" s="16" t="s">
        <v>51</v>
      </c>
      <c r="B21" s="34">
        <v>45734.569461127729</v>
      </c>
      <c r="C21" s="35">
        <v>2356.8290761702606</v>
      </c>
      <c r="D21" s="35">
        <v>29669.436999207875</v>
      </c>
      <c r="E21" s="35">
        <v>155419.10669142555</v>
      </c>
      <c r="F21" s="35">
        <v>8021.5387668558114</v>
      </c>
      <c r="G21" s="35">
        <v>280389.32294525974</v>
      </c>
      <c r="H21" s="35">
        <v>242194.31138087629</v>
      </c>
      <c r="I21" s="35">
        <v>55764.899778526393</v>
      </c>
      <c r="J21" s="35">
        <v>119239.52108688337</v>
      </c>
      <c r="K21" s="35">
        <v>96749.94941543031</v>
      </c>
      <c r="L21" s="35">
        <v>297663.71098308428</v>
      </c>
      <c r="M21" s="35">
        <v>288719.34221265104</v>
      </c>
      <c r="N21" s="35">
        <v>62616.810116908498</v>
      </c>
      <c r="O21" s="35">
        <v>21762.296965659785</v>
      </c>
      <c r="P21" s="35">
        <v>148892.82033374373</v>
      </c>
      <c r="Q21" s="35">
        <v>15589.786001106753</v>
      </c>
      <c r="R21" s="36">
        <v>355.74778508230349</v>
      </c>
      <c r="S21" s="17">
        <v>1871139.9999999998</v>
      </c>
      <c r="T21" s="17">
        <v>153947</v>
      </c>
    </row>
    <row r="22" spans="1:20" ht="15.75" thickBot="1" x14ac:dyDescent="0.3">
      <c r="A22" s="18" t="s">
        <v>52</v>
      </c>
      <c r="B22" s="37">
        <v>199995.13761579816</v>
      </c>
      <c r="C22" s="37">
        <v>27007.436549416623</v>
      </c>
      <c r="D22" s="37">
        <v>137375.28119972508</v>
      </c>
      <c r="E22" s="37">
        <v>334307.11393185239</v>
      </c>
      <c r="F22" s="37">
        <v>20530.390555892096</v>
      </c>
      <c r="G22" s="37">
        <v>624672.75207754155</v>
      </c>
      <c r="H22" s="37">
        <v>465068.99709967599</v>
      </c>
      <c r="I22" s="37">
        <v>96634.445463075273</v>
      </c>
      <c r="J22" s="37">
        <v>252768.8479340924</v>
      </c>
      <c r="K22" s="37">
        <v>152579.09225855855</v>
      </c>
      <c r="L22" s="37">
        <v>519885.14669705683</v>
      </c>
      <c r="M22" s="37">
        <v>565883</v>
      </c>
      <c r="N22" s="37">
        <v>153239.39960586722</v>
      </c>
      <c r="O22" s="37">
        <v>37283.410756737794</v>
      </c>
      <c r="P22" s="37">
        <v>264055.86756303959</v>
      </c>
      <c r="Q22" s="37">
        <v>27210.892711481574</v>
      </c>
      <c r="R22" s="37">
        <v>612.78798018849523</v>
      </c>
      <c r="S22" s="38">
        <v>3879110</v>
      </c>
      <c r="T22" s="38">
        <v>410460</v>
      </c>
    </row>
    <row r="24" spans="1:20" ht="18.75" x14ac:dyDescent="0.3">
      <c r="A24" s="39" t="s">
        <v>53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20" ht="19.5" thickBot="1" x14ac:dyDescent="0.35">
      <c r="A25" s="39" t="s">
        <v>54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20" x14ac:dyDescent="0.25">
      <c r="A26" s="2" t="s">
        <v>2</v>
      </c>
      <c r="B26" s="3" t="s">
        <v>3</v>
      </c>
      <c r="C26" s="4" t="s">
        <v>4</v>
      </c>
      <c r="D26" s="4" t="s">
        <v>5</v>
      </c>
      <c r="E26" s="4" t="s">
        <v>6</v>
      </c>
      <c r="F26" s="4" t="s">
        <v>7</v>
      </c>
      <c r="G26" s="4" t="s">
        <v>8</v>
      </c>
      <c r="H26" s="4" t="s">
        <v>9</v>
      </c>
      <c r="I26" s="4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5" t="s">
        <v>15</v>
      </c>
      <c r="O26" s="5" t="s">
        <v>16</v>
      </c>
      <c r="P26" s="5" t="s">
        <v>17</v>
      </c>
      <c r="Q26" s="5" t="s">
        <v>18</v>
      </c>
      <c r="R26" s="5" t="s">
        <v>19</v>
      </c>
      <c r="S26" s="6" t="s">
        <v>20</v>
      </c>
      <c r="T26" s="7" t="s">
        <v>21</v>
      </c>
    </row>
    <row r="27" spans="1:20" ht="15.75" thickBot="1" x14ac:dyDescent="0.3">
      <c r="A27" s="8"/>
      <c r="B27" s="9" t="s">
        <v>22</v>
      </c>
      <c r="C27" s="10" t="s">
        <v>22</v>
      </c>
      <c r="D27" s="10" t="s">
        <v>23</v>
      </c>
      <c r="E27" s="10" t="s">
        <v>24</v>
      </c>
      <c r="F27" s="10" t="s">
        <v>25</v>
      </c>
      <c r="G27" s="10" t="s">
        <v>22</v>
      </c>
      <c r="H27" s="10" t="s">
        <v>22</v>
      </c>
      <c r="I27" s="10" t="s">
        <v>26</v>
      </c>
      <c r="J27" s="11" t="s">
        <v>22</v>
      </c>
      <c r="K27" s="11" t="s">
        <v>27</v>
      </c>
      <c r="L27" s="11" t="s">
        <v>28</v>
      </c>
      <c r="M27" s="11" t="s">
        <v>29</v>
      </c>
      <c r="N27" s="11" t="s">
        <v>22</v>
      </c>
      <c r="O27" s="11" t="s">
        <v>30</v>
      </c>
      <c r="P27" s="11" t="s">
        <v>31</v>
      </c>
      <c r="Q27" s="11" t="s">
        <v>32</v>
      </c>
      <c r="R27" s="11" t="s">
        <v>33</v>
      </c>
      <c r="S27" s="23" t="s">
        <v>34</v>
      </c>
      <c r="T27" s="13" t="s">
        <v>35</v>
      </c>
    </row>
    <row r="28" spans="1:20" ht="15.75" thickBot="1" x14ac:dyDescent="0.3">
      <c r="A28" s="14" t="s">
        <v>36</v>
      </c>
      <c r="B28" s="24">
        <v>27</v>
      </c>
      <c r="C28" s="24">
        <v>21</v>
      </c>
      <c r="D28" s="24">
        <v>81</v>
      </c>
      <c r="E28" s="24">
        <v>296</v>
      </c>
      <c r="F28" s="24">
        <v>47</v>
      </c>
      <c r="G28" s="24">
        <v>187</v>
      </c>
      <c r="H28" s="24">
        <v>928</v>
      </c>
      <c r="I28" s="24">
        <v>278</v>
      </c>
      <c r="J28" s="24">
        <v>217</v>
      </c>
      <c r="K28" s="24">
        <v>47</v>
      </c>
      <c r="L28" s="24">
        <v>741</v>
      </c>
      <c r="M28" s="24">
        <v>999</v>
      </c>
      <c r="N28" s="24">
        <v>658</v>
      </c>
      <c r="O28" s="24">
        <v>340</v>
      </c>
      <c r="P28" s="24">
        <v>392</v>
      </c>
      <c r="Q28" s="24">
        <v>21</v>
      </c>
      <c r="R28" s="24">
        <v>0</v>
      </c>
      <c r="S28" s="17">
        <v>5280</v>
      </c>
      <c r="T28" s="17">
        <v>3947</v>
      </c>
    </row>
    <row r="29" spans="1:20" ht="15.75" thickBot="1" x14ac:dyDescent="0.3">
      <c r="A29" s="15" t="s">
        <v>37</v>
      </c>
      <c r="B29" s="24">
        <v>40</v>
      </c>
      <c r="C29" s="24">
        <v>76</v>
      </c>
      <c r="D29" s="24">
        <v>848</v>
      </c>
      <c r="E29" s="24">
        <v>452</v>
      </c>
      <c r="F29" s="24">
        <v>98</v>
      </c>
      <c r="G29" s="24">
        <v>2353</v>
      </c>
      <c r="H29" s="24">
        <v>1263</v>
      </c>
      <c r="I29" s="24">
        <v>238</v>
      </c>
      <c r="J29" s="24">
        <v>880</v>
      </c>
      <c r="K29" s="24">
        <v>107</v>
      </c>
      <c r="L29" s="24">
        <v>1758</v>
      </c>
      <c r="M29" s="24">
        <v>1523</v>
      </c>
      <c r="N29" s="24">
        <v>1741</v>
      </c>
      <c r="O29" s="24">
        <v>147</v>
      </c>
      <c r="P29" s="24">
        <v>576</v>
      </c>
      <c r="Q29" s="24">
        <v>65</v>
      </c>
      <c r="R29" s="24">
        <v>0</v>
      </c>
      <c r="S29" s="17">
        <v>12165</v>
      </c>
      <c r="T29" s="17">
        <v>5916</v>
      </c>
    </row>
    <row r="30" spans="1:20" ht="15.75" thickBot="1" x14ac:dyDescent="0.3">
      <c r="A30" s="15" t="s">
        <v>38</v>
      </c>
      <c r="B30" s="24">
        <v>30</v>
      </c>
      <c r="C30" s="24">
        <v>33</v>
      </c>
      <c r="D30" s="24">
        <v>944</v>
      </c>
      <c r="E30" s="24">
        <v>1960</v>
      </c>
      <c r="F30" s="24">
        <v>403</v>
      </c>
      <c r="G30" s="24">
        <v>3234</v>
      </c>
      <c r="H30" s="24">
        <v>3023</v>
      </c>
      <c r="I30" s="24">
        <v>658</v>
      </c>
      <c r="J30" s="24">
        <v>1784</v>
      </c>
      <c r="K30" s="24">
        <v>290</v>
      </c>
      <c r="L30" s="24">
        <v>6867</v>
      </c>
      <c r="M30" s="24">
        <v>2958</v>
      </c>
      <c r="N30" s="24">
        <v>3999</v>
      </c>
      <c r="O30" s="24">
        <v>634</v>
      </c>
      <c r="P30" s="24">
        <v>4412</v>
      </c>
      <c r="Q30" s="24">
        <v>41</v>
      </c>
      <c r="R30" s="24">
        <v>0</v>
      </c>
      <c r="S30" s="17">
        <v>31270</v>
      </c>
      <c r="T30" s="17">
        <v>10948</v>
      </c>
    </row>
    <row r="31" spans="1:20" ht="15.75" thickBot="1" x14ac:dyDescent="0.3">
      <c r="A31" s="15" t="s">
        <v>39</v>
      </c>
      <c r="B31" s="24">
        <v>101</v>
      </c>
      <c r="C31" s="24">
        <v>83</v>
      </c>
      <c r="D31" s="24">
        <v>469</v>
      </c>
      <c r="E31" s="24">
        <v>350</v>
      </c>
      <c r="F31" s="24">
        <v>27</v>
      </c>
      <c r="G31" s="24">
        <v>757</v>
      </c>
      <c r="H31" s="24">
        <v>1181</v>
      </c>
      <c r="I31" s="24">
        <v>502</v>
      </c>
      <c r="J31" s="24">
        <v>521</v>
      </c>
      <c r="K31" s="24">
        <v>39</v>
      </c>
      <c r="L31" s="24">
        <v>1457</v>
      </c>
      <c r="M31" s="24">
        <v>1888</v>
      </c>
      <c r="N31" s="24">
        <v>579</v>
      </c>
      <c r="O31" s="24">
        <v>93</v>
      </c>
      <c r="P31" s="24">
        <v>560</v>
      </c>
      <c r="Q31" s="24">
        <v>14</v>
      </c>
      <c r="R31" s="24">
        <v>0</v>
      </c>
      <c r="S31" s="17">
        <v>8621</v>
      </c>
      <c r="T31" s="17">
        <v>1539</v>
      </c>
    </row>
    <row r="32" spans="1:20" ht="15.75" thickBot="1" x14ac:dyDescent="0.3">
      <c r="A32" s="15" t="s">
        <v>40</v>
      </c>
      <c r="B32" s="24">
        <v>741</v>
      </c>
      <c r="C32" s="24">
        <v>0</v>
      </c>
      <c r="D32" s="24">
        <v>1256</v>
      </c>
      <c r="E32" s="24">
        <v>562</v>
      </c>
      <c r="F32" s="24">
        <v>79</v>
      </c>
      <c r="G32" s="24">
        <v>756</v>
      </c>
      <c r="H32" s="24">
        <v>3306</v>
      </c>
      <c r="I32" s="24">
        <v>620</v>
      </c>
      <c r="J32" s="24">
        <v>1961</v>
      </c>
      <c r="K32" s="24">
        <v>87</v>
      </c>
      <c r="L32" s="24">
        <v>2145</v>
      </c>
      <c r="M32" s="24">
        <v>7318</v>
      </c>
      <c r="N32" s="24">
        <v>2771</v>
      </c>
      <c r="O32" s="24">
        <v>9650</v>
      </c>
      <c r="P32" s="24">
        <v>952</v>
      </c>
      <c r="Q32" s="24">
        <v>2</v>
      </c>
      <c r="R32" s="24">
        <v>0</v>
      </c>
      <c r="S32" s="17">
        <v>32206</v>
      </c>
      <c r="T32" s="17">
        <v>10766</v>
      </c>
    </row>
    <row r="33" spans="1:20" ht="15.75" thickBot="1" x14ac:dyDescent="0.3">
      <c r="A33" s="15" t="s">
        <v>41</v>
      </c>
      <c r="B33" s="24">
        <v>1454</v>
      </c>
      <c r="C33" s="24">
        <v>143</v>
      </c>
      <c r="D33" s="24">
        <v>606</v>
      </c>
      <c r="E33" s="24">
        <v>1983</v>
      </c>
      <c r="F33" s="24">
        <v>126</v>
      </c>
      <c r="G33" s="24">
        <v>3007</v>
      </c>
      <c r="H33" s="24">
        <v>5752</v>
      </c>
      <c r="I33" s="24">
        <v>373</v>
      </c>
      <c r="J33" s="24">
        <v>5264</v>
      </c>
      <c r="K33" s="24">
        <v>209</v>
      </c>
      <c r="L33" s="24">
        <v>6124</v>
      </c>
      <c r="M33" s="24">
        <v>12633</v>
      </c>
      <c r="N33" s="24">
        <v>4853</v>
      </c>
      <c r="O33" s="24">
        <v>772</v>
      </c>
      <c r="P33" s="24">
        <v>1245</v>
      </c>
      <c r="Q33" s="24">
        <v>540</v>
      </c>
      <c r="R33" s="24">
        <v>0</v>
      </c>
      <c r="S33" s="17">
        <v>45084</v>
      </c>
      <c r="T33" s="17">
        <v>22892</v>
      </c>
    </row>
    <row r="34" spans="1:20" ht="15.75" thickBot="1" x14ac:dyDescent="0.3">
      <c r="A34" s="15" t="s">
        <v>42</v>
      </c>
      <c r="B34" s="24">
        <v>588</v>
      </c>
      <c r="C34" s="24">
        <v>4</v>
      </c>
      <c r="D34" s="24">
        <v>136</v>
      </c>
      <c r="E34" s="24">
        <v>870</v>
      </c>
      <c r="F34" s="24">
        <v>39</v>
      </c>
      <c r="G34" s="24">
        <v>436</v>
      </c>
      <c r="H34" s="24">
        <v>2339</v>
      </c>
      <c r="I34" s="24">
        <v>137</v>
      </c>
      <c r="J34" s="24">
        <v>645</v>
      </c>
      <c r="K34" s="24">
        <v>74</v>
      </c>
      <c r="L34" s="24">
        <v>6745</v>
      </c>
      <c r="M34" s="24">
        <v>1342</v>
      </c>
      <c r="N34" s="24">
        <v>6228</v>
      </c>
      <c r="O34" s="24">
        <v>876</v>
      </c>
      <c r="P34" s="24">
        <v>4716</v>
      </c>
      <c r="Q34" s="24">
        <v>26</v>
      </c>
      <c r="R34" s="24">
        <v>0</v>
      </c>
      <c r="S34" s="17">
        <v>25201</v>
      </c>
      <c r="T34" s="17">
        <v>7839</v>
      </c>
    </row>
    <row r="35" spans="1:20" ht="15.75" thickBot="1" x14ac:dyDescent="0.3">
      <c r="A35" s="15" t="s">
        <v>43</v>
      </c>
      <c r="B35" s="24">
        <v>10949</v>
      </c>
      <c r="C35" s="24">
        <v>10</v>
      </c>
      <c r="D35" s="24">
        <v>208</v>
      </c>
      <c r="E35" s="24">
        <v>6872</v>
      </c>
      <c r="F35" s="24">
        <v>427</v>
      </c>
      <c r="G35" s="24">
        <v>4619</v>
      </c>
      <c r="H35" s="24">
        <v>6824</v>
      </c>
      <c r="I35" s="24">
        <v>565</v>
      </c>
      <c r="J35" s="24">
        <v>2871</v>
      </c>
      <c r="K35" s="24">
        <v>363</v>
      </c>
      <c r="L35" s="24">
        <v>4449</v>
      </c>
      <c r="M35" s="24">
        <v>11562</v>
      </c>
      <c r="N35" s="24">
        <v>6185</v>
      </c>
      <c r="O35" s="24">
        <v>1247</v>
      </c>
      <c r="P35" s="24">
        <v>2658</v>
      </c>
      <c r="Q35" s="24">
        <v>63</v>
      </c>
      <c r="R35" s="24">
        <v>1</v>
      </c>
      <c r="S35" s="17">
        <v>59873</v>
      </c>
      <c r="T35" s="17">
        <v>14428</v>
      </c>
    </row>
    <row r="36" spans="1:20" ht="15.75" thickBot="1" x14ac:dyDescent="0.3">
      <c r="A36" s="15" t="s">
        <v>44</v>
      </c>
      <c r="B36" s="24">
        <v>1646</v>
      </c>
      <c r="C36" s="24">
        <v>7</v>
      </c>
      <c r="D36" s="24">
        <v>54</v>
      </c>
      <c r="E36" s="24">
        <v>1217</v>
      </c>
      <c r="F36" s="24">
        <v>183</v>
      </c>
      <c r="G36" s="24">
        <v>630</v>
      </c>
      <c r="H36" s="24">
        <v>2798</v>
      </c>
      <c r="I36" s="24">
        <v>329</v>
      </c>
      <c r="J36" s="24">
        <v>725</v>
      </c>
      <c r="K36" s="24">
        <v>91</v>
      </c>
      <c r="L36" s="24">
        <v>1390</v>
      </c>
      <c r="M36" s="24">
        <v>3284</v>
      </c>
      <c r="N36" s="24">
        <v>4082</v>
      </c>
      <c r="O36" s="24">
        <v>193</v>
      </c>
      <c r="P36" s="24">
        <v>596</v>
      </c>
      <c r="Q36" s="24">
        <v>23</v>
      </c>
      <c r="R36" s="24">
        <v>0</v>
      </c>
      <c r="S36" s="17">
        <v>17248</v>
      </c>
      <c r="T36" s="17">
        <v>14411</v>
      </c>
    </row>
    <row r="37" spans="1:20" ht="15.75" thickBot="1" x14ac:dyDescent="0.3">
      <c r="A37" s="15" t="s">
        <v>45</v>
      </c>
      <c r="B37" s="24">
        <v>5901</v>
      </c>
      <c r="C37" s="24">
        <v>273</v>
      </c>
      <c r="D37" s="24">
        <v>325</v>
      </c>
      <c r="E37" s="24">
        <v>8883</v>
      </c>
      <c r="F37" s="24">
        <v>548</v>
      </c>
      <c r="G37" s="24">
        <v>4035</v>
      </c>
      <c r="H37" s="24">
        <v>12124</v>
      </c>
      <c r="I37" s="24">
        <v>780</v>
      </c>
      <c r="J37" s="24">
        <v>5597</v>
      </c>
      <c r="K37" s="24">
        <v>624</v>
      </c>
      <c r="L37" s="24">
        <v>9766</v>
      </c>
      <c r="M37" s="24">
        <v>20789</v>
      </c>
      <c r="N37" s="24">
        <v>8572</v>
      </c>
      <c r="O37" s="24">
        <v>1829</v>
      </c>
      <c r="P37" s="24">
        <v>5939</v>
      </c>
      <c r="Q37" s="24">
        <v>122</v>
      </c>
      <c r="R37" s="24">
        <v>0</v>
      </c>
      <c r="S37" s="17">
        <v>86107</v>
      </c>
      <c r="T37" s="17">
        <v>25539</v>
      </c>
    </row>
    <row r="38" spans="1:20" ht="15.75" thickBot="1" x14ac:dyDescent="0.3">
      <c r="A38" s="15" t="s">
        <v>46</v>
      </c>
      <c r="B38" s="24">
        <v>1205</v>
      </c>
      <c r="C38" s="24">
        <v>22</v>
      </c>
      <c r="D38" s="24">
        <v>173</v>
      </c>
      <c r="E38" s="24">
        <v>1757</v>
      </c>
      <c r="F38" s="24">
        <v>97</v>
      </c>
      <c r="G38" s="24">
        <v>1737</v>
      </c>
      <c r="H38" s="24">
        <v>3483</v>
      </c>
      <c r="I38" s="24">
        <v>149</v>
      </c>
      <c r="J38" s="24">
        <v>2611</v>
      </c>
      <c r="K38" s="24">
        <v>105</v>
      </c>
      <c r="L38" s="24">
        <v>3002</v>
      </c>
      <c r="M38" s="24">
        <v>23247</v>
      </c>
      <c r="N38" s="24">
        <v>10580</v>
      </c>
      <c r="O38" s="24">
        <v>1779</v>
      </c>
      <c r="P38" s="24">
        <v>1606</v>
      </c>
      <c r="Q38" s="24">
        <v>38</v>
      </c>
      <c r="R38" s="24">
        <v>0</v>
      </c>
      <c r="S38" s="17">
        <v>51591</v>
      </c>
      <c r="T38" s="17">
        <v>17626</v>
      </c>
    </row>
    <row r="39" spans="1:20" ht="15.75" thickBot="1" x14ac:dyDescent="0.3">
      <c r="A39" s="15" t="s">
        <v>47</v>
      </c>
      <c r="B39" s="24">
        <v>1134</v>
      </c>
      <c r="C39" s="24">
        <v>118</v>
      </c>
      <c r="D39" s="24">
        <v>48</v>
      </c>
      <c r="E39" s="24">
        <v>2922</v>
      </c>
      <c r="F39" s="24">
        <v>187</v>
      </c>
      <c r="G39" s="24">
        <v>586</v>
      </c>
      <c r="H39" s="24">
        <v>2397</v>
      </c>
      <c r="I39" s="24">
        <v>111</v>
      </c>
      <c r="J39" s="24">
        <v>536</v>
      </c>
      <c r="K39" s="24">
        <v>85</v>
      </c>
      <c r="L39" s="24">
        <v>1078</v>
      </c>
      <c r="M39" s="24">
        <v>4110</v>
      </c>
      <c r="N39" s="24">
        <v>6409</v>
      </c>
      <c r="O39" s="24">
        <v>315</v>
      </c>
      <c r="P39" s="24">
        <v>941</v>
      </c>
      <c r="Q39" s="24">
        <v>13</v>
      </c>
      <c r="R39" s="24">
        <v>0</v>
      </c>
      <c r="S39" s="17">
        <v>20990</v>
      </c>
      <c r="T39" s="17">
        <v>4626</v>
      </c>
    </row>
    <row r="40" spans="1:20" ht="15.75" thickBot="1" x14ac:dyDescent="0.3">
      <c r="A40" s="15" t="s">
        <v>48</v>
      </c>
      <c r="B40" s="24">
        <v>2375</v>
      </c>
      <c r="C40" s="24">
        <v>3105</v>
      </c>
      <c r="D40" s="24">
        <v>198</v>
      </c>
      <c r="E40" s="24">
        <v>4393</v>
      </c>
      <c r="F40" s="24">
        <v>718</v>
      </c>
      <c r="G40" s="24">
        <v>1633</v>
      </c>
      <c r="H40" s="24">
        <v>8253</v>
      </c>
      <c r="I40" s="24">
        <v>1280</v>
      </c>
      <c r="J40" s="24">
        <v>4848</v>
      </c>
      <c r="K40" s="24">
        <v>369</v>
      </c>
      <c r="L40" s="24">
        <v>14575</v>
      </c>
      <c r="M40" s="24">
        <v>16238</v>
      </c>
      <c r="N40" s="24">
        <v>10861</v>
      </c>
      <c r="O40" s="24">
        <v>1421</v>
      </c>
      <c r="P40" s="24">
        <v>3208</v>
      </c>
      <c r="Q40" s="24">
        <v>70</v>
      </c>
      <c r="R40" s="24">
        <v>17</v>
      </c>
      <c r="S40" s="17">
        <v>73562</v>
      </c>
      <c r="T40" s="17">
        <v>16009</v>
      </c>
    </row>
    <row r="41" spans="1:20" ht="15.75" thickBot="1" x14ac:dyDescent="0.3">
      <c r="A41" s="15" t="s">
        <v>49</v>
      </c>
      <c r="B41" s="24">
        <v>4</v>
      </c>
      <c r="C41" s="24">
        <v>246</v>
      </c>
      <c r="D41" s="24">
        <v>9</v>
      </c>
      <c r="E41" s="24">
        <v>150</v>
      </c>
      <c r="F41" s="24">
        <v>22</v>
      </c>
      <c r="G41" s="24">
        <v>34</v>
      </c>
      <c r="H41" s="24">
        <v>843</v>
      </c>
      <c r="I41" s="24">
        <v>8</v>
      </c>
      <c r="J41" s="24">
        <v>233</v>
      </c>
      <c r="K41" s="24">
        <v>2</v>
      </c>
      <c r="L41" s="24">
        <v>989</v>
      </c>
      <c r="M41" s="24">
        <v>1458</v>
      </c>
      <c r="N41" s="24">
        <v>2710</v>
      </c>
      <c r="O41" s="24">
        <v>175</v>
      </c>
      <c r="P41" s="24">
        <v>172</v>
      </c>
      <c r="Q41" s="24">
        <v>0</v>
      </c>
      <c r="R41" s="24">
        <v>23</v>
      </c>
      <c r="S41" s="17">
        <v>7078</v>
      </c>
      <c r="T41" s="17">
        <v>1515</v>
      </c>
    </row>
    <row r="42" spans="1:20" ht="15.75" thickBot="1" x14ac:dyDescent="0.3">
      <c r="A42" s="15" t="s">
        <v>50</v>
      </c>
      <c r="B42" s="24">
        <v>180</v>
      </c>
      <c r="C42" s="24">
        <v>71</v>
      </c>
      <c r="D42" s="24">
        <v>29</v>
      </c>
      <c r="E42" s="24">
        <v>381</v>
      </c>
      <c r="F42" s="24">
        <v>3</v>
      </c>
      <c r="G42" s="24">
        <v>171</v>
      </c>
      <c r="H42" s="24">
        <v>1300</v>
      </c>
      <c r="I42" s="24">
        <v>127</v>
      </c>
      <c r="J42" s="24">
        <v>232</v>
      </c>
      <c r="K42" s="24">
        <v>50</v>
      </c>
      <c r="L42" s="24">
        <v>1295</v>
      </c>
      <c r="M42" s="24">
        <v>1632</v>
      </c>
      <c r="N42" s="24">
        <v>602</v>
      </c>
      <c r="O42" s="24">
        <v>333</v>
      </c>
      <c r="P42" s="24">
        <v>512</v>
      </c>
      <c r="Q42" s="24">
        <v>4</v>
      </c>
      <c r="R42" s="24">
        <v>7</v>
      </c>
      <c r="S42" s="17">
        <v>6929</v>
      </c>
      <c r="T42" s="17">
        <v>4221</v>
      </c>
    </row>
    <row r="43" spans="1:20" ht="15.75" thickBot="1" x14ac:dyDescent="0.3">
      <c r="A43" s="16" t="s">
        <v>51</v>
      </c>
      <c r="B43" s="24">
        <v>6015</v>
      </c>
      <c r="C43" s="24">
        <v>1272</v>
      </c>
      <c r="D43" s="24">
        <v>8079</v>
      </c>
      <c r="E43" s="24">
        <v>44174</v>
      </c>
      <c r="F43" s="24">
        <v>2086</v>
      </c>
      <c r="G43" s="24">
        <v>17285</v>
      </c>
      <c r="H43" s="24">
        <v>169043</v>
      </c>
      <c r="I43" s="24">
        <v>10511</v>
      </c>
      <c r="J43" s="24">
        <v>48066</v>
      </c>
      <c r="K43" s="24">
        <v>10333</v>
      </c>
      <c r="L43" s="24">
        <v>136576</v>
      </c>
      <c r="M43" s="24">
        <v>62861</v>
      </c>
      <c r="N43" s="24">
        <v>48098</v>
      </c>
      <c r="O43" s="24">
        <v>71130</v>
      </c>
      <c r="P43" s="24">
        <v>28417</v>
      </c>
      <c r="Q43" s="24">
        <v>2236</v>
      </c>
      <c r="R43" s="24">
        <v>4</v>
      </c>
      <c r="S43" s="17">
        <v>666186</v>
      </c>
      <c r="T43" s="17">
        <v>74000</v>
      </c>
    </row>
    <row r="44" spans="1:20" ht="15.75" thickBot="1" x14ac:dyDescent="0.3">
      <c r="A44" s="18" t="s">
        <v>52</v>
      </c>
      <c r="B44" s="17">
        <v>32390</v>
      </c>
      <c r="C44" s="17">
        <v>5484</v>
      </c>
      <c r="D44" s="17">
        <v>13463</v>
      </c>
      <c r="E44" s="17">
        <v>77222</v>
      </c>
      <c r="F44" s="17">
        <v>5090</v>
      </c>
      <c r="G44" s="17">
        <v>41460</v>
      </c>
      <c r="H44" s="17">
        <v>224857</v>
      </c>
      <c r="I44" s="17">
        <v>16666</v>
      </c>
      <c r="J44" s="17">
        <v>76991</v>
      </c>
      <c r="K44" s="17">
        <v>12875</v>
      </c>
      <c r="L44" s="17">
        <v>198957</v>
      </c>
      <c r="M44" s="17">
        <v>173842</v>
      </c>
      <c r="N44" s="17">
        <v>118928</v>
      </c>
      <c r="O44" s="17">
        <v>90934</v>
      </c>
      <c r="P44" s="17">
        <v>56902</v>
      </c>
      <c r="Q44" s="17">
        <v>3278</v>
      </c>
      <c r="R44" s="17">
        <v>52</v>
      </c>
      <c r="S44" s="17">
        <v>1149391</v>
      </c>
      <c r="T44" s="17">
        <v>236222</v>
      </c>
    </row>
    <row r="46" spans="1:20" ht="18.75" x14ac:dyDescent="0.3">
      <c r="A46" s="39" t="s">
        <v>53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20" ht="19.5" thickBot="1" x14ac:dyDescent="0.35">
      <c r="A47" s="39" t="s">
        <v>55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20" x14ac:dyDescent="0.25">
      <c r="A48" s="2" t="s">
        <v>2</v>
      </c>
      <c r="B48" s="3" t="s">
        <v>3</v>
      </c>
      <c r="C48" s="4" t="s">
        <v>4</v>
      </c>
      <c r="D48" s="4" t="s">
        <v>5</v>
      </c>
      <c r="E48" s="4" t="s">
        <v>6</v>
      </c>
      <c r="F48" s="4" t="s">
        <v>7</v>
      </c>
      <c r="G48" s="4" t="s">
        <v>8</v>
      </c>
      <c r="H48" s="4" t="s">
        <v>9</v>
      </c>
      <c r="I48" s="4" t="s">
        <v>10</v>
      </c>
      <c r="J48" s="5" t="s">
        <v>11</v>
      </c>
      <c r="K48" s="5" t="s">
        <v>12</v>
      </c>
      <c r="L48" s="5" t="s">
        <v>13</v>
      </c>
      <c r="M48" s="5" t="s">
        <v>14</v>
      </c>
      <c r="N48" s="5" t="s">
        <v>15</v>
      </c>
      <c r="O48" s="5" t="s">
        <v>16</v>
      </c>
      <c r="P48" s="5" t="s">
        <v>17</v>
      </c>
      <c r="Q48" s="5" t="s">
        <v>18</v>
      </c>
      <c r="R48" s="5" t="s">
        <v>19</v>
      </c>
      <c r="S48" s="6" t="s">
        <v>20</v>
      </c>
      <c r="T48" s="6" t="s">
        <v>21</v>
      </c>
    </row>
    <row r="49" spans="1:20" ht="15.75" thickBot="1" x14ac:dyDescent="0.3">
      <c r="A49" s="8"/>
      <c r="B49" s="9" t="s">
        <v>22</v>
      </c>
      <c r="C49" s="10" t="s">
        <v>22</v>
      </c>
      <c r="D49" s="10" t="s">
        <v>23</v>
      </c>
      <c r="E49" s="10" t="s">
        <v>24</v>
      </c>
      <c r="F49" s="10" t="s">
        <v>25</v>
      </c>
      <c r="G49" s="10" t="s">
        <v>22</v>
      </c>
      <c r="H49" s="10" t="s">
        <v>22</v>
      </c>
      <c r="I49" s="10" t="s">
        <v>26</v>
      </c>
      <c r="J49" s="11" t="s">
        <v>22</v>
      </c>
      <c r="K49" s="11" t="s">
        <v>27</v>
      </c>
      <c r="L49" s="11" t="s">
        <v>28</v>
      </c>
      <c r="M49" s="11" t="s">
        <v>29</v>
      </c>
      <c r="N49" s="11" t="s">
        <v>22</v>
      </c>
      <c r="O49" s="11" t="s">
        <v>30</v>
      </c>
      <c r="P49" s="11" t="s">
        <v>31</v>
      </c>
      <c r="Q49" s="11" t="s">
        <v>32</v>
      </c>
      <c r="R49" s="11" t="s">
        <v>33</v>
      </c>
      <c r="S49" s="12" t="s">
        <v>34</v>
      </c>
      <c r="T49" s="12" t="s">
        <v>35</v>
      </c>
    </row>
    <row r="50" spans="1:20" ht="15.75" thickBot="1" x14ac:dyDescent="0.3">
      <c r="A50" s="14" t="s">
        <v>36</v>
      </c>
      <c r="B50" s="24">
        <v>10</v>
      </c>
      <c r="C50" s="24">
        <v>20</v>
      </c>
      <c r="D50" s="24">
        <v>0</v>
      </c>
      <c r="E50" s="24">
        <v>8</v>
      </c>
      <c r="F50" s="24">
        <v>0</v>
      </c>
      <c r="G50" s="24">
        <v>0</v>
      </c>
      <c r="H50" s="24">
        <v>837</v>
      </c>
      <c r="I50" s="24">
        <v>43</v>
      </c>
      <c r="J50" s="24">
        <v>21</v>
      </c>
      <c r="K50" s="24">
        <v>0</v>
      </c>
      <c r="L50" s="24">
        <v>56</v>
      </c>
      <c r="M50" s="24">
        <v>0</v>
      </c>
      <c r="N50" s="24">
        <v>64</v>
      </c>
      <c r="O50" s="24">
        <v>0</v>
      </c>
      <c r="P50" s="24">
        <v>3</v>
      </c>
      <c r="Q50" s="24">
        <v>0</v>
      </c>
      <c r="R50" s="24">
        <v>3</v>
      </c>
      <c r="S50" s="25">
        <v>1065</v>
      </c>
      <c r="T50" s="17">
        <v>384</v>
      </c>
    </row>
    <row r="51" spans="1:20" ht="15.75" thickBot="1" x14ac:dyDescent="0.3">
      <c r="A51" s="15" t="s">
        <v>37</v>
      </c>
      <c r="B51" s="24">
        <v>10</v>
      </c>
      <c r="C51" s="24">
        <v>0</v>
      </c>
      <c r="D51" s="24">
        <v>0</v>
      </c>
      <c r="E51" s="24">
        <v>131</v>
      </c>
      <c r="F51" s="24">
        <v>0</v>
      </c>
      <c r="G51" s="24">
        <v>0</v>
      </c>
      <c r="H51" s="24">
        <v>267</v>
      </c>
      <c r="I51" s="24">
        <v>59</v>
      </c>
      <c r="J51" s="24">
        <v>242</v>
      </c>
      <c r="K51" s="24">
        <v>0</v>
      </c>
      <c r="L51" s="24">
        <v>36</v>
      </c>
      <c r="M51" s="24">
        <v>0</v>
      </c>
      <c r="N51" s="24">
        <v>136</v>
      </c>
      <c r="O51" s="24">
        <v>0</v>
      </c>
      <c r="P51" s="24">
        <v>88</v>
      </c>
      <c r="Q51" s="24">
        <v>0</v>
      </c>
      <c r="R51" s="24">
        <v>0</v>
      </c>
      <c r="S51" s="25">
        <v>969</v>
      </c>
      <c r="T51" s="17">
        <v>541</v>
      </c>
    </row>
    <row r="52" spans="1:20" ht="15.75" thickBot="1" x14ac:dyDescent="0.3">
      <c r="A52" s="15" t="s">
        <v>38</v>
      </c>
      <c r="B52" s="24">
        <v>0</v>
      </c>
      <c r="C52" s="24">
        <v>0</v>
      </c>
      <c r="D52" s="24">
        <v>64</v>
      </c>
      <c r="E52" s="24">
        <v>473</v>
      </c>
      <c r="F52" s="24">
        <v>219</v>
      </c>
      <c r="G52" s="24">
        <v>317</v>
      </c>
      <c r="H52" s="24">
        <v>476</v>
      </c>
      <c r="I52" s="24">
        <v>88</v>
      </c>
      <c r="J52" s="24">
        <v>361</v>
      </c>
      <c r="K52" s="24">
        <v>0</v>
      </c>
      <c r="L52" s="24">
        <v>552</v>
      </c>
      <c r="M52" s="24">
        <v>0</v>
      </c>
      <c r="N52" s="24">
        <v>29</v>
      </c>
      <c r="O52" s="24">
        <v>1</v>
      </c>
      <c r="P52" s="24">
        <v>23</v>
      </c>
      <c r="Q52" s="24">
        <v>0</v>
      </c>
      <c r="R52" s="24">
        <v>0</v>
      </c>
      <c r="S52" s="25">
        <v>2603</v>
      </c>
      <c r="T52" s="17">
        <v>1992</v>
      </c>
    </row>
    <row r="53" spans="1:20" ht="15.75" thickBot="1" x14ac:dyDescent="0.3">
      <c r="A53" s="15" t="s">
        <v>39</v>
      </c>
      <c r="B53" s="24">
        <v>33</v>
      </c>
      <c r="C53" s="24">
        <v>0</v>
      </c>
      <c r="D53" s="24">
        <v>7</v>
      </c>
      <c r="E53" s="24">
        <v>180</v>
      </c>
      <c r="F53" s="24">
        <v>0</v>
      </c>
      <c r="G53" s="24">
        <v>0</v>
      </c>
      <c r="H53" s="24">
        <v>166</v>
      </c>
      <c r="I53" s="24">
        <v>77</v>
      </c>
      <c r="J53" s="24">
        <v>2591</v>
      </c>
      <c r="K53" s="24">
        <v>0</v>
      </c>
      <c r="L53" s="24">
        <v>97</v>
      </c>
      <c r="M53" s="24">
        <v>184</v>
      </c>
      <c r="N53" s="24">
        <v>222</v>
      </c>
      <c r="O53" s="24">
        <v>58</v>
      </c>
      <c r="P53" s="24">
        <v>58</v>
      </c>
      <c r="Q53" s="24">
        <v>0</v>
      </c>
      <c r="R53" s="24">
        <v>0</v>
      </c>
      <c r="S53" s="25">
        <v>3673</v>
      </c>
      <c r="T53" s="17">
        <v>270</v>
      </c>
    </row>
    <row r="54" spans="1:20" ht="15.75" thickBot="1" x14ac:dyDescent="0.3">
      <c r="A54" s="15" t="s">
        <v>40</v>
      </c>
      <c r="B54" s="24">
        <v>265</v>
      </c>
      <c r="C54" s="24">
        <v>0</v>
      </c>
      <c r="D54" s="24">
        <v>520</v>
      </c>
      <c r="E54" s="24">
        <v>32</v>
      </c>
      <c r="F54" s="24">
        <v>71</v>
      </c>
      <c r="G54" s="24">
        <v>90</v>
      </c>
      <c r="H54" s="24">
        <v>1014</v>
      </c>
      <c r="I54" s="24">
        <v>14</v>
      </c>
      <c r="J54" s="24">
        <v>302</v>
      </c>
      <c r="K54" s="24">
        <v>3</v>
      </c>
      <c r="L54" s="24">
        <v>329</v>
      </c>
      <c r="M54" s="24">
        <v>0</v>
      </c>
      <c r="N54" s="24">
        <v>467</v>
      </c>
      <c r="O54" s="24">
        <v>4</v>
      </c>
      <c r="P54" s="24">
        <v>46</v>
      </c>
      <c r="Q54" s="24">
        <v>0</v>
      </c>
      <c r="R54" s="24">
        <v>0</v>
      </c>
      <c r="S54" s="25">
        <v>3157</v>
      </c>
      <c r="T54" s="17">
        <v>10055</v>
      </c>
    </row>
    <row r="55" spans="1:20" ht="15.75" thickBot="1" x14ac:dyDescent="0.3">
      <c r="A55" s="15" t="s">
        <v>41</v>
      </c>
      <c r="B55" s="24">
        <v>6054</v>
      </c>
      <c r="C55" s="24">
        <v>231</v>
      </c>
      <c r="D55" s="24">
        <v>1058</v>
      </c>
      <c r="E55" s="24">
        <v>4387</v>
      </c>
      <c r="F55" s="24">
        <v>3091</v>
      </c>
      <c r="G55" s="24">
        <v>2223</v>
      </c>
      <c r="H55" s="24">
        <v>11215</v>
      </c>
      <c r="I55" s="24">
        <v>2515</v>
      </c>
      <c r="J55" s="24">
        <v>7501</v>
      </c>
      <c r="K55" s="24">
        <v>403</v>
      </c>
      <c r="L55" s="24">
        <v>7662</v>
      </c>
      <c r="M55" s="24">
        <v>5689</v>
      </c>
      <c r="N55" s="24">
        <v>10279</v>
      </c>
      <c r="O55" s="24">
        <v>5442</v>
      </c>
      <c r="P55" s="24">
        <v>4711</v>
      </c>
      <c r="Q55" s="24">
        <v>13</v>
      </c>
      <c r="R55" s="24">
        <v>0</v>
      </c>
      <c r="S55" s="25">
        <v>72474</v>
      </c>
      <c r="T55" s="17">
        <v>29412</v>
      </c>
    </row>
    <row r="56" spans="1:20" ht="15.75" thickBot="1" x14ac:dyDescent="0.3">
      <c r="A56" s="15" t="s">
        <v>42</v>
      </c>
      <c r="B56" s="24">
        <v>2424</v>
      </c>
      <c r="C56" s="24">
        <v>1</v>
      </c>
      <c r="D56" s="24">
        <v>45</v>
      </c>
      <c r="E56" s="24">
        <v>574</v>
      </c>
      <c r="F56" s="24">
        <v>67</v>
      </c>
      <c r="G56" s="24">
        <v>10</v>
      </c>
      <c r="H56" s="24">
        <v>2118</v>
      </c>
      <c r="I56" s="24">
        <v>97</v>
      </c>
      <c r="J56" s="24">
        <v>872</v>
      </c>
      <c r="K56" s="24">
        <v>44</v>
      </c>
      <c r="L56" s="24">
        <v>403</v>
      </c>
      <c r="M56" s="24">
        <v>1689</v>
      </c>
      <c r="N56" s="24">
        <v>1027</v>
      </c>
      <c r="O56" s="24">
        <v>228</v>
      </c>
      <c r="P56" s="24">
        <v>230</v>
      </c>
      <c r="Q56" s="24">
        <v>0</v>
      </c>
      <c r="R56" s="24">
        <v>0</v>
      </c>
      <c r="S56" s="25">
        <v>9829</v>
      </c>
      <c r="T56" s="17">
        <v>14791</v>
      </c>
    </row>
    <row r="57" spans="1:20" ht="15.75" thickBot="1" x14ac:dyDescent="0.3">
      <c r="A57" s="15" t="s">
        <v>43</v>
      </c>
      <c r="B57" s="24">
        <v>790</v>
      </c>
      <c r="C57" s="24">
        <v>0</v>
      </c>
      <c r="D57" s="24">
        <v>1</v>
      </c>
      <c r="E57" s="24">
        <v>2560</v>
      </c>
      <c r="F57" s="24">
        <v>20</v>
      </c>
      <c r="G57" s="24">
        <v>211</v>
      </c>
      <c r="H57" s="24">
        <v>2402</v>
      </c>
      <c r="I57" s="24">
        <v>64</v>
      </c>
      <c r="J57" s="24">
        <v>1706</v>
      </c>
      <c r="K57" s="24">
        <v>14</v>
      </c>
      <c r="L57" s="24">
        <v>567</v>
      </c>
      <c r="M57" s="24">
        <v>0</v>
      </c>
      <c r="N57" s="24">
        <v>308</v>
      </c>
      <c r="O57" s="24">
        <v>19</v>
      </c>
      <c r="P57" s="24">
        <v>71</v>
      </c>
      <c r="Q57" s="24">
        <v>0</v>
      </c>
      <c r="R57" s="24">
        <v>0</v>
      </c>
      <c r="S57" s="25">
        <v>8733</v>
      </c>
      <c r="T57" s="17">
        <v>11696</v>
      </c>
    </row>
    <row r="58" spans="1:20" ht="15.75" thickBot="1" x14ac:dyDescent="0.3">
      <c r="A58" s="15" t="s">
        <v>44</v>
      </c>
      <c r="B58" s="24">
        <v>631</v>
      </c>
      <c r="C58" s="24">
        <v>0</v>
      </c>
      <c r="D58" s="24">
        <v>27</v>
      </c>
      <c r="E58" s="24">
        <v>543</v>
      </c>
      <c r="F58" s="24">
        <v>0</v>
      </c>
      <c r="G58" s="24">
        <v>24</v>
      </c>
      <c r="H58" s="24">
        <v>107</v>
      </c>
      <c r="I58" s="24">
        <v>15</v>
      </c>
      <c r="J58" s="24">
        <v>23</v>
      </c>
      <c r="K58" s="24">
        <v>52</v>
      </c>
      <c r="L58" s="24">
        <v>3022</v>
      </c>
      <c r="M58" s="24">
        <v>360</v>
      </c>
      <c r="N58" s="24">
        <v>3</v>
      </c>
      <c r="O58" s="24">
        <v>16</v>
      </c>
      <c r="P58" s="24">
        <v>256</v>
      </c>
      <c r="Q58" s="24">
        <v>0</v>
      </c>
      <c r="R58" s="24">
        <v>0</v>
      </c>
      <c r="S58" s="25">
        <v>5079</v>
      </c>
      <c r="T58" s="17">
        <v>6429</v>
      </c>
    </row>
    <row r="59" spans="1:20" ht="15.75" thickBot="1" x14ac:dyDescent="0.3">
      <c r="A59" s="15" t="s">
        <v>45</v>
      </c>
      <c r="B59" s="24">
        <v>1094</v>
      </c>
      <c r="C59" s="24">
        <v>65</v>
      </c>
      <c r="D59" s="24">
        <v>58</v>
      </c>
      <c r="E59" s="24">
        <v>3868</v>
      </c>
      <c r="F59" s="24">
        <v>156</v>
      </c>
      <c r="G59" s="24">
        <v>374</v>
      </c>
      <c r="H59" s="24">
        <v>1084</v>
      </c>
      <c r="I59" s="24">
        <v>325</v>
      </c>
      <c r="J59" s="24">
        <v>744</v>
      </c>
      <c r="K59" s="24">
        <v>0</v>
      </c>
      <c r="L59" s="24">
        <v>1802</v>
      </c>
      <c r="M59" s="24">
        <v>2845</v>
      </c>
      <c r="N59" s="24">
        <v>868</v>
      </c>
      <c r="O59" s="24">
        <v>571</v>
      </c>
      <c r="P59" s="24">
        <v>1708</v>
      </c>
      <c r="Q59" s="24">
        <v>0</v>
      </c>
      <c r="R59" s="24">
        <v>0</v>
      </c>
      <c r="S59" s="25">
        <v>15562</v>
      </c>
      <c r="T59" s="17">
        <v>12497</v>
      </c>
    </row>
    <row r="60" spans="1:20" ht="15.75" thickBot="1" x14ac:dyDescent="0.3">
      <c r="A60" s="15" t="s">
        <v>46</v>
      </c>
      <c r="B60" s="24">
        <v>1959</v>
      </c>
      <c r="C60" s="24">
        <v>13</v>
      </c>
      <c r="D60" s="24">
        <v>151</v>
      </c>
      <c r="E60" s="24">
        <v>721</v>
      </c>
      <c r="F60" s="24">
        <v>98</v>
      </c>
      <c r="G60" s="24">
        <v>1199</v>
      </c>
      <c r="H60" s="24">
        <v>1271</v>
      </c>
      <c r="I60" s="24">
        <v>135</v>
      </c>
      <c r="J60" s="24">
        <v>498</v>
      </c>
      <c r="K60" s="24">
        <v>9</v>
      </c>
      <c r="L60" s="24">
        <v>861</v>
      </c>
      <c r="M60" s="24">
        <v>1149</v>
      </c>
      <c r="N60" s="24">
        <v>1098</v>
      </c>
      <c r="O60" s="24">
        <v>25</v>
      </c>
      <c r="P60" s="24">
        <v>396</v>
      </c>
      <c r="Q60" s="24">
        <v>0</v>
      </c>
      <c r="R60" s="24">
        <v>10</v>
      </c>
      <c r="S60" s="25">
        <v>9593</v>
      </c>
      <c r="T60" s="17">
        <v>19272</v>
      </c>
    </row>
    <row r="61" spans="1:20" ht="15.75" thickBot="1" x14ac:dyDescent="0.3">
      <c r="A61" s="15" t="s">
        <v>47</v>
      </c>
      <c r="B61" s="24">
        <v>61</v>
      </c>
      <c r="C61" s="24">
        <v>0</v>
      </c>
      <c r="D61" s="24">
        <v>8</v>
      </c>
      <c r="E61" s="24">
        <v>22</v>
      </c>
      <c r="F61" s="24">
        <v>0</v>
      </c>
      <c r="G61" s="24">
        <v>42</v>
      </c>
      <c r="H61" s="24">
        <v>42</v>
      </c>
      <c r="I61" s="24">
        <v>68</v>
      </c>
      <c r="J61" s="24">
        <v>2</v>
      </c>
      <c r="K61" s="24">
        <v>0</v>
      </c>
      <c r="L61" s="24">
        <v>51</v>
      </c>
      <c r="M61" s="24">
        <v>0</v>
      </c>
      <c r="N61" s="24">
        <v>0</v>
      </c>
      <c r="O61" s="24">
        <v>4</v>
      </c>
      <c r="P61" s="24">
        <v>10</v>
      </c>
      <c r="Q61" s="24">
        <v>0</v>
      </c>
      <c r="R61" s="24">
        <v>0</v>
      </c>
      <c r="S61" s="25">
        <v>310</v>
      </c>
      <c r="T61" s="17">
        <v>7660</v>
      </c>
    </row>
    <row r="62" spans="1:20" ht="15.75" thickBot="1" x14ac:dyDescent="0.3">
      <c r="A62" s="15" t="s">
        <v>48</v>
      </c>
      <c r="B62" s="24">
        <v>309</v>
      </c>
      <c r="C62" s="24">
        <v>107</v>
      </c>
      <c r="D62" s="24">
        <v>26</v>
      </c>
      <c r="E62" s="24">
        <v>355</v>
      </c>
      <c r="F62" s="24">
        <v>53</v>
      </c>
      <c r="G62" s="24">
        <v>195</v>
      </c>
      <c r="H62" s="24">
        <v>393</v>
      </c>
      <c r="I62" s="24">
        <v>35</v>
      </c>
      <c r="J62" s="24">
        <v>221</v>
      </c>
      <c r="K62" s="24">
        <v>52</v>
      </c>
      <c r="L62" s="24">
        <v>55</v>
      </c>
      <c r="M62" s="24">
        <v>0</v>
      </c>
      <c r="N62" s="24">
        <v>140</v>
      </c>
      <c r="O62" s="24">
        <v>33</v>
      </c>
      <c r="P62" s="24">
        <v>125</v>
      </c>
      <c r="Q62" s="24">
        <v>0</v>
      </c>
      <c r="R62" s="24">
        <v>0</v>
      </c>
      <c r="S62" s="25">
        <v>2099</v>
      </c>
      <c r="T62" s="17">
        <v>9349</v>
      </c>
    </row>
    <row r="63" spans="1:20" ht="15.75" thickBot="1" x14ac:dyDescent="0.3">
      <c r="A63" s="15" t="s">
        <v>49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17">
        <v>0</v>
      </c>
      <c r="T63" s="17">
        <v>0</v>
      </c>
    </row>
    <row r="64" spans="1:20" ht="15.75" thickBot="1" x14ac:dyDescent="0.3">
      <c r="A64" s="15" t="s">
        <v>50</v>
      </c>
      <c r="B64" s="24">
        <v>0</v>
      </c>
      <c r="C64" s="24">
        <v>0</v>
      </c>
      <c r="D64" s="24">
        <v>0</v>
      </c>
      <c r="E64" s="24">
        <v>4</v>
      </c>
      <c r="F64" s="24">
        <v>0</v>
      </c>
      <c r="G64" s="24">
        <v>0</v>
      </c>
      <c r="H64" s="24">
        <v>26</v>
      </c>
      <c r="I64" s="24">
        <v>12</v>
      </c>
      <c r="J64" s="24">
        <v>10</v>
      </c>
      <c r="K64" s="24">
        <v>0</v>
      </c>
      <c r="L64" s="24">
        <v>8</v>
      </c>
      <c r="M64" s="24">
        <v>0</v>
      </c>
      <c r="N64" s="24">
        <v>4</v>
      </c>
      <c r="O64" s="24">
        <v>0</v>
      </c>
      <c r="P64" s="24">
        <v>4</v>
      </c>
      <c r="Q64" s="24">
        <v>0</v>
      </c>
      <c r="R64" s="24">
        <v>0</v>
      </c>
      <c r="S64" s="25">
        <v>68</v>
      </c>
      <c r="T64" s="17">
        <v>72</v>
      </c>
    </row>
    <row r="65" spans="1:20" ht="15.75" thickBot="1" x14ac:dyDescent="0.3">
      <c r="A65" s="16" t="s">
        <v>51</v>
      </c>
      <c r="B65" s="24">
        <v>7483</v>
      </c>
      <c r="C65" s="24">
        <v>28</v>
      </c>
      <c r="D65" s="24">
        <v>317</v>
      </c>
      <c r="E65" s="24">
        <v>39004</v>
      </c>
      <c r="F65" s="24">
        <v>473</v>
      </c>
      <c r="G65" s="24">
        <v>4353</v>
      </c>
      <c r="H65" s="24">
        <v>16983</v>
      </c>
      <c r="I65" s="24">
        <v>9890</v>
      </c>
      <c r="J65" s="24">
        <v>11515</v>
      </c>
      <c r="K65" s="24">
        <v>1547</v>
      </c>
      <c r="L65" s="24">
        <v>12034</v>
      </c>
      <c r="M65" s="24">
        <v>3835</v>
      </c>
      <c r="N65" s="24">
        <v>8128</v>
      </c>
      <c r="O65" s="24">
        <v>3633</v>
      </c>
      <c r="P65" s="24">
        <v>7214</v>
      </c>
      <c r="Q65" s="24">
        <v>0</v>
      </c>
      <c r="R65" s="24">
        <v>14</v>
      </c>
      <c r="S65" s="25">
        <v>126451</v>
      </c>
      <c r="T65" s="17">
        <v>50118</v>
      </c>
    </row>
    <row r="66" spans="1:20" ht="15.75" thickBot="1" x14ac:dyDescent="0.3">
      <c r="A66" s="18" t="s">
        <v>52</v>
      </c>
      <c r="B66" s="25">
        <v>21123</v>
      </c>
      <c r="C66" s="25">
        <v>465</v>
      </c>
      <c r="D66" s="25">
        <v>2282</v>
      </c>
      <c r="E66" s="25">
        <v>52862</v>
      </c>
      <c r="F66" s="25">
        <v>4248</v>
      </c>
      <c r="G66" s="25">
        <v>9038</v>
      </c>
      <c r="H66" s="25">
        <v>38401</v>
      </c>
      <c r="I66" s="25">
        <v>13437</v>
      </c>
      <c r="J66" s="25">
        <v>26609</v>
      </c>
      <c r="K66" s="25">
        <v>2124</v>
      </c>
      <c r="L66" s="25">
        <v>27535</v>
      </c>
      <c r="M66" s="25">
        <v>15751</v>
      </c>
      <c r="N66" s="25">
        <v>22773</v>
      </c>
      <c r="O66" s="25">
        <v>10034</v>
      </c>
      <c r="P66" s="25">
        <v>14943</v>
      </c>
      <c r="Q66" s="25">
        <v>13</v>
      </c>
      <c r="R66" s="25">
        <v>27</v>
      </c>
      <c r="S66" s="25">
        <v>261665</v>
      </c>
      <c r="T66" s="25">
        <v>174538</v>
      </c>
    </row>
    <row r="68" spans="1:20" ht="18.75" x14ac:dyDescent="0.3">
      <c r="A68" s="39" t="s">
        <v>53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20" ht="19.5" thickBot="1" x14ac:dyDescent="0.35">
      <c r="A69" s="39" t="s">
        <v>56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20" x14ac:dyDescent="0.25">
      <c r="A70" s="2" t="s">
        <v>2</v>
      </c>
      <c r="B70" s="3" t="s">
        <v>3</v>
      </c>
      <c r="C70" s="4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  <c r="I70" s="4" t="s">
        <v>10</v>
      </c>
      <c r="J70" s="5" t="s">
        <v>11</v>
      </c>
      <c r="K70" s="5" t="s">
        <v>12</v>
      </c>
      <c r="L70" s="5" t="s">
        <v>13</v>
      </c>
      <c r="M70" s="5" t="s">
        <v>14</v>
      </c>
      <c r="N70" s="5" t="s">
        <v>15</v>
      </c>
      <c r="O70" s="5" t="s">
        <v>16</v>
      </c>
      <c r="P70" s="5" t="s">
        <v>17</v>
      </c>
      <c r="Q70" s="5" t="s">
        <v>18</v>
      </c>
      <c r="R70" s="5" t="s">
        <v>19</v>
      </c>
      <c r="S70" s="6" t="s">
        <v>20</v>
      </c>
      <c r="T70" s="7" t="s">
        <v>21</v>
      </c>
    </row>
    <row r="71" spans="1:20" ht="15.75" thickBot="1" x14ac:dyDescent="0.3">
      <c r="A71" s="8"/>
      <c r="B71" s="9" t="s">
        <v>22</v>
      </c>
      <c r="C71" s="10" t="s">
        <v>22</v>
      </c>
      <c r="D71" s="10" t="s">
        <v>23</v>
      </c>
      <c r="E71" s="10" t="s">
        <v>24</v>
      </c>
      <c r="F71" s="10" t="s">
        <v>25</v>
      </c>
      <c r="G71" s="10" t="s">
        <v>22</v>
      </c>
      <c r="H71" s="10" t="s">
        <v>22</v>
      </c>
      <c r="I71" s="10" t="s">
        <v>26</v>
      </c>
      <c r="J71" s="11" t="s">
        <v>22</v>
      </c>
      <c r="K71" s="11" t="s">
        <v>27</v>
      </c>
      <c r="L71" s="11" t="s">
        <v>28</v>
      </c>
      <c r="M71" s="11" t="s">
        <v>29</v>
      </c>
      <c r="N71" s="11" t="s">
        <v>22</v>
      </c>
      <c r="O71" s="11" t="s">
        <v>30</v>
      </c>
      <c r="P71" s="11" t="s">
        <v>31</v>
      </c>
      <c r="Q71" s="11" t="s">
        <v>32</v>
      </c>
      <c r="R71" s="11" t="s">
        <v>33</v>
      </c>
      <c r="S71" s="12" t="s">
        <v>34</v>
      </c>
      <c r="T71" s="13" t="s">
        <v>35</v>
      </c>
    </row>
    <row r="72" spans="1:20" ht="15.75" thickBot="1" x14ac:dyDescent="0.3">
      <c r="A72" s="14" t="s">
        <v>36</v>
      </c>
      <c r="B72" s="22">
        <v>29</v>
      </c>
      <c r="C72" s="22">
        <v>226</v>
      </c>
      <c r="D72" s="22">
        <v>96</v>
      </c>
      <c r="E72" s="22">
        <v>0</v>
      </c>
      <c r="F72" s="22">
        <v>0</v>
      </c>
      <c r="G72" s="22">
        <v>69</v>
      </c>
      <c r="H72" s="22">
        <v>8</v>
      </c>
      <c r="I72" s="22">
        <v>3</v>
      </c>
      <c r="J72" s="22">
        <v>2</v>
      </c>
      <c r="K72" s="22">
        <v>0</v>
      </c>
      <c r="L72" s="22">
        <v>41</v>
      </c>
      <c r="M72" s="22">
        <v>34</v>
      </c>
      <c r="N72" s="22">
        <v>730</v>
      </c>
      <c r="O72" s="22">
        <v>0</v>
      </c>
      <c r="P72" s="22">
        <v>18011</v>
      </c>
      <c r="Q72" s="22">
        <v>715</v>
      </c>
      <c r="R72" s="22">
        <v>0</v>
      </c>
      <c r="S72" s="17">
        <v>19964</v>
      </c>
      <c r="T72" s="17">
        <v>9233</v>
      </c>
    </row>
    <row r="73" spans="1:20" ht="15.75" thickBot="1" x14ac:dyDescent="0.3">
      <c r="A73" s="15" t="s">
        <v>37</v>
      </c>
      <c r="B73" s="22">
        <v>4</v>
      </c>
      <c r="C73" s="22">
        <v>202</v>
      </c>
      <c r="D73" s="22">
        <v>733</v>
      </c>
      <c r="E73" s="22">
        <v>0</v>
      </c>
      <c r="F73" s="22">
        <v>164</v>
      </c>
      <c r="G73" s="22">
        <v>562</v>
      </c>
      <c r="H73" s="22">
        <v>453</v>
      </c>
      <c r="I73" s="22">
        <v>0</v>
      </c>
      <c r="J73" s="22">
        <v>27</v>
      </c>
      <c r="K73" s="22">
        <v>52</v>
      </c>
      <c r="L73" s="22">
        <v>2</v>
      </c>
      <c r="M73" s="22">
        <v>216</v>
      </c>
      <c r="N73" s="22">
        <v>1757</v>
      </c>
      <c r="O73" s="22">
        <v>0</v>
      </c>
      <c r="P73" s="22">
        <v>399</v>
      </c>
      <c r="Q73" s="22">
        <v>52</v>
      </c>
      <c r="R73" s="22">
        <v>0</v>
      </c>
      <c r="S73" s="17">
        <v>4623</v>
      </c>
      <c r="T73" s="17">
        <v>10234</v>
      </c>
    </row>
    <row r="74" spans="1:20" ht="15.75" thickBot="1" x14ac:dyDescent="0.3">
      <c r="A74" s="15" t="s">
        <v>38</v>
      </c>
      <c r="B74" s="22">
        <v>39</v>
      </c>
      <c r="C74" s="22">
        <v>60</v>
      </c>
      <c r="D74" s="22">
        <v>280</v>
      </c>
      <c r="E74" s="22">
        <v>0</v>
      </c>
      <c r="F74" s="22">
        <v>126</v>
      </c>
      <c r="G74" s="22">
        <v>144</v>
      </c>
      <c r="H74" s="22">
        <v>601</v>
      </c>
      <c r="I74" s="22">
        <v>11</v>
      </c>
      <c r="J74" s="22">
        <v>19</v>
      </c>
      <c r="K74" s="22">
        <v>0</v>
      </c>
      <c r="L74" s="22">
        <v>82</v>
      </c>
      <c r="M74" s="22">
        <v>119</v>
      </c>
      <c r="N74" s="22">
        <v>70</v>
      </c>
      <c r="O74" s="22">
        <v>0</v>
      </c>
      <c r="P74" s="22">
        <v>88</v>
      </c>
      <c r="Q74" s="22">
        <v>615</v>
      </c>
      <c r="R74" s="22">
        <v>0</v>
      </c>
      <c r="S74" s="17">
        <v>2254</v>
      </c>
      <c r="T74" s="17">
        <v>13916</v>
      </c>
    </row>
    <row r="75" spans="1:20" ht="15.75" thickBot="1" x14ac:dyDescent="0.3">
      <c r="A75" s="15" t="s">
        <v>39</v>
      </c>
      <c r="B75" s="22">
        <v>17</v>
      </c>
      <c r="C75" s="22">
        <v>721</v>
      </c>
      <c r="D75" s="22">
        <v>782</v>
      </c>
      <c r="E75" s="22">
        <v>0</v>
      </c>
      <c r="F75" s="22">
        <v>954</v>
      </c>
      <c r="G75" s="22">
        <v>366</v>
      </c>
      <c r="H75" s="22">
        <v>71</v>
      </c>
      <c r="I75" s="22">
        <v>0</v>
      </c>
      <c r="J75" s="22">
        <v>0</v>
      </c>
      <c r="K75" s="22">
        <v>0</v>
      </c>
      <c r="L75" s="22">
        <v>115</v>
      </c>
      <c r="M75" s="22">
        <v>355</v>
      </c>
      <c r="N75" s="22">
        <v>235</v>
      </c>
      <c r="O75" s="22">
        <v>0</v>
      </c>
      <c r="P75" s="22">
        <v>3159</v>
      </c>
      <c r="Q75" s="22">
        <v>344</v>
      </c>
      <c r="R75" s="22">
        <v>0</v>
      </c>
      <c r="S75" s="17">
        <v>7119</v>
      </c>
      <c r="T75" s="17">
        <v>13760</v>
      </c>
    </row>
    <row r="76" spans="1:20" ht="15.75" thickBot="1" x14ac:dyDescent="0.3">
      <c r="A76" s="15" t="s">
        <v>40</v>
      </c>
      <c r="B76" s="22">
        <v>30</v>
      </c>
      <c r="C76" s="22">
        <v>759</v>
      </c>
      <c r="D76" s="22">
        <v>511</v>
      </c>
      <c r="E76" s="22">
        <v>60</v>
      </c>
      <c r="F76" s="22">
        <v>606</v>
      </c>
      <c r="G76" s="22">
        <v>430</v>
      </c>
      <c r="H76" s="22">
        <v>99</v>
      </c>
      <c r="I76" s="22">
        <v>0</v>
      </c>
      <c r="J76" s="22">
        <v>13</v>
      </c>
      <c r="K76" s="22">
        <v>4</v>
      </c>
      <c r="L76" s="22">
        <v>43</v>
      </c>
      <c r="M76" s="22">
        <v>345</v>
      </c>
      <c r="N76" s="22">
        <v>9493</v>
      </c>
      <c r="O76" s="22">
        <v>0</v>
      </c>
      <c r="P76" s="22">
        <v>4716</v>
      </c>
      <c r="Q76" s="22">
        <v>949</v>
      </c>
      <c r="R76" s="22">
        <v>0</v>
      </c>
      <c r="S76" s="17">
        <v>18058</v>
      </c>
      <c r="T76" s="17">
        <v>35952</v>
      </c>
    </row>
    <row r="77" spans="1:20" ht="15.75" thickBot="1" x14ac:dyDescent="0.3">
      <c r="A77" s="15" t="s">
        <v>41</v>
      </c>
      <c r="B77" s="22">
        <v>24</v>
      </c>
      <c r="C77" s="22">
        <v>1173</v>
      </c>
      <c r="D77" s="22">
        <v>1325</v>
      </c>
      <c r="E77" s="22">
        <v>15</v>
      </c>
      <c r="F77" s="22">
        <v>274</v>
      </c>
      <c r="G77" s="22">
        <v>250</v>
      </c>
      <c r="H77" s="22">
        <v>2397</v>
      </c>
      <c r="I77" s="22">
        <v>0</v>
      </c>
      <c r="J77" s="22">
        <v>284</v>
      </c>
      <c r="K77" s="22">
        <v>178</v>
      </c>
      <c r="L77" s="22">
        <v>195</v>
      </c>
      <c r="M77" s="22">
        <v>434</v>
      </c>
      <c r="N77" s="22">
        <v>678</v>
      </c>
      <c r="O77" s="22">
        <v>0</v>
      </c>
      <c r="P77" s="22">
        <v>146</v>
      </c>
      <c r="Q77" s="22">
        <v>808</v>
      </c>
      <c r="R77" s="22">
        <v>138</v>
      </c>
      <c r="S77" s="17">
        <v>8319</v>
      </c>
      <c r="T77" s="17">
        <v>88455</v>
      </c>
    </row>
    <row r="78" spans="1:20" ht="15.75" thickBot="1" x14ac:dyDescent="0.3">
      <c r="A78" s="15" t="s">
        <v>42</v>
      </c>
      <c r="B78" s="22">
        <v>8</v>
      </c>
      <c r="C78" s="22">
        <v>1085</v>
      </c>
      <c r="D78" s="22">
        <v>178</v>
      </c>
      <c r="E78" s="22">
        <v>20</v>
      </c>
      <c r="F78" s="22">
        <v>64</v>
      </c>
      <c r="G78" s="22">
        <v>154</v>
      </c>
      <c r="H78" s="22">
        <v>101</v>
      </c>
      <c r="I78" s="22">
        <v>0</v>
      </c>
      <c r="J78" s="22">
        <v>41</v>
      </c>
      <c r="K78" s="22">
        <v>0</v>
      </c>
      <c r="L78" s="22">
        <v>10</v>
      </c>
      <c r="M78" s="22">
        <v>53</v>
      </c>
      <c r="N78" s="22">
        <v>1149</v>
      </c>
      <c r="O78" s="22">
        <v>0</v>
      </c>
      <c r="P78" s="22">
        <v>107</v>
      </c>
      <c r="Q78" s="22">
        <v>140</v>
      </c>
      <c r="R78" s="22">
        <v>0</v>
      </c>
      <c r="S78" s="17">
        <v>3110</v>
      </c>
      <c r="T78" s="17">
        <v>28470</v>
      </c>
    </row>
    <row r="79" spans="1:20" ht="15.75" thickBot="1" x14ac:dyDescent="0.3">
      <c r="A79" s="15" t="s">
        <v>43</v>
      </c>
      <c r="B79" s="22">
        <v>2918</v>
      </c>
      <c r="C79" s="22">
        <v>0</v>
      </c>
      <c r="D79" s="22">
        <v>935</v>
      </c>
      <c r="E79" s="22">
        <v>21</v>
      </c>
      <c r="F79" s="22">
        <v>42</v>
      </c>
      <c r="G79" s="22">
        <v>710</v>
      </c>
      <c r="H79" s="22">
        <v>92</v>
      </c>
      <c r="I79" s="22">
        <v>16</v>
      </c>
      <c r="J79" s="22">
        <v>96</v>
      </c>
      <c r="K79" s="22">
        <v>0</v>
      </c>
      <c r="L79" s="22">
        <v>115</v>
      </c>
      <c r="M79" s="22">
        <v>172</v>
      </c>
      <c r="N79" s="22">
        <v>2022</v>
      </c>
      <c r="O79" s="22">
        <v>0</v>
      </c>
      <c r="P79" s="22">
        <v>3998</v>
      </c>
      <c r="Q79" s="22">
        <v>647</v>
      </c>
      <c r="R79" s="22">
        <v>0</v>
      </c>
      <c r="S79" s="17">
        <v>11784</v>
      </c>
      <c r="T79" s="17">
        <v>49284</v>
      </c>
    </row>
    <row r="80" spans="1:20" ht="15.75" thickBot="1" x14ac:dyDescent="0.3">
      <c r="A80" s="15" t="s">
        <v>44</v>
      </c>
      <c r="B80" s="22">
        <v>117</v>
      </c>
      <c r="C80" s="22">
        <v>0</v>
      </c>
      <c r="D80" s="22">
        <v>22</v>
      </c>
      <c r="E80" s="22">
        <v>0</v>
      </c>
      <c r="F80" s="22">
        <v>71</v>
      </c>
      <c r="G80" s="22">
        <v>281</v>
      </c>
      <c r="H80" s="22">
        <v>10</v>
      </c>
      <c r="I80" s="22">
        <v>0</v>
      </c>
      <c r="J80" s="22">
        <v>0</v>
      </c>
      <c r="K80" s="22">
        <v>0</v>
      </c>
      <c r="L80" s="22">
        <v>68</v>
      </c>
      <c r="M80" s="22">
        <v>34</v>
      </c>
      <c r="N80" s="22">
        <v>0</v>
      </c>
      <c r="O80" s="22">
        <v>0</v>
      </c>
      <c r="P80" s="22">
        <v>27</v>
      </c>
      <c r="Q80" s="22">
        <v>93</v>
      </c>
      <c r="R80" s="22">
        <v>0</v>
      </c>
      <c r="S80" s="17">
        <v>723</v>
      </c>
      <c r="T80" s="17">
        <v>10221</v>
      </c>
    </row>
    <row r="81" spans="1:20" ht="15.75" thickBot="1" x14ac:dyDescent="0.3">
      <c r="A81" s="15" t="s">
        <v>45</v>
      </c>
      <c r="B81" s="22">
        <v>1434</v>
      </c>
      <c r="C81" s="22">
        <v>2749</v>
      </c>
      <c r="D81" s="22">
        <v>6477</v>
      </c>
      <c r="E81" s="22">
        <v>75</v>
      </c>
      <c r="F81" s="22">
        <v>1185</v>
      </c>
      <c r="G81" s="22">
        <v>2372</v>
      </c>
      <c r="H81" s="22">
        <v>2060</v>
      </c>
      <c r="I81" s="22">
        <v>70</v>
      </c>
      <c r="J81" s="22">
        <v>5358</v>
      </c>
      <c r="K81" s="22">
        <v>343</v>
      </c>
      <c r="L81" s="22">
        <v>562</v>
      </c>
      <c r="M81" s="22">
        <v>1990</v>
      </c>
      <c r="N81" s="22">
        <v>16609</v>
      </c>
      <c r="O81" s="22">
        <v>0</v>
      </c>
      <c r="P81" s="22">
        <v>5750</v>
      </c>
      <c r="Q81" s="22">
        <v>1928</v>
      </c>
      <c r="R81" s="22">
        <v>0</v>
      </c>
      <c r="S81" s="17">
        <v>48962</v>
      </c>
      <c r="T81" s="17">
        <v>68414</v>
      </c>
    </row>
    <row r="82" spans="1:20" ht="15.75" thickBot="1" x14ac:dyDescent="0.3">
      <c r="A82" s="15" t="s">
        <v>46</v>
      </c>
      <c r="B82" s="22">
        <v>716</v>
      </c>
      <c r="C82" s="22">
        <v>0</v>
      </c>
      <c r="D82" s="22">
        <v>183</v>
      </c>
      <c r="E82" s="22">
        <v>33</v>
      </c>
      <c r="F82" s="22">
        <v>74</v>
      </c>
      <c r="G82" s="22">
        <v>881</v>
      </c>
      <c r="H82" s="22">
        <v>1767</v>
      </c>
      <c r="I82" s="22">
        <v>16</v>
      </c>
      <c r="J82" s="22">
        <v>16</v>
      </c>
      <c r="K82" s="22">
        <v>0</v>
      </c>
      <c r="L82" s="22">
        <v>204</v>
      </c>
      <c r="M82" s="22">
        <v>283</v>
      </c>
      <c r="N82" s="22">
        <v>13530</v>
      </c>
      <c r="O82" s="22">
        <v>0</v>
      </c>
      <c r="P82" s="22">
        <v>635</v>
      </c>
      <c r="Q82" s="22">
        <v>527</v>
      </c>
      <c r="R82" s="22">
        <v>0</v>
      </c>
      <c r="S82" s="17">
        <v>18865</v>
      </c>
      <c r="T82" s="17">
        <v>33939</v>
      </c>
    </row>
    <row r="83" spans="1:20" ht="15.75" thickBot="1" x14ac:dyDescent="0.3">
      <c r="A83" s="15" t="s">
        <v>47</v>
      </c>
      <c r="B83" s="22">
        <v>2</v>
      </c>
      <c r="C83" s="22">
        <v>599</v>
      </c>
      <c r="D83" s="22">
        <v>85</v>
      </c>
      <c r="E83" s="22">
        <v>5</v>
      </c>
      <c r="F83" s="22">
        <v>87</v>
      </c>
      <c r="G83" s="22">
        <v>278</v>
      </c>
      <c r="H83" s="22">
        <v>64</v>
      </c>
      <c r="I83" s="22">
        <v>4</v>
      </c>
      <c r="J83" s="22">
        <v>18</v>
      </c>
      <c r="K83" s="22">
        <v>18</v>
      </c>
      <c r="L83" s="22">
        <v>37</v>
      </c>
      <c r="M83" s="22">
        <v>185</v>
      </c>
      <c r="N83" s="22">
        <v>789</v>
      </c>
      <c r="O83" s="22">
        <v>0</v>
      </c>
      <c r="P83" s="22">
        <v>201</v>
      </c>
      <c r="Q83" s="22">
        <v>277</v>
      </c>
      <c r="R83" s="22">
        <v>0</v>
      </c>
      <c r="S83" s="17">
        <v>2649</v>
      </c>
      <c r="T83" s="17">
        <v>13848</v>
      </c>
    </row>
    <row r="84" spans="1:20" ht="15.75" thickBot="1" x14ac:dyDescent="0.3">
      <c r="A84" s="15" t="s">
        <v>48</v>
      </c>
      <c r="B84" s="22">
        <v>4109</v>
      </c>
      <c r="C84" s="22">
        <v>2758</v>
      </c>
      <c r="D84" s="22">
        <v>1546</v>
      </c>
      <c r="E84" s="22">
        <v>14</v>
      </c>
      <c r="F84" s="22">
        <v>163</v>
      </c>
      <c r="G84" s="22">
        <v>491</v>
      </c>
      <c r="H84" s="22">
        <v>852</v>
      </c>
      <c r="I84" s="22">
        <v>3</v>
      </c>
      <c r="J84" s="22">
        <v>22</v>
      </c>
      <c r="K84" s="22">
        <v>0</v>
      </c>
      <c r="L84" s="22">
        <v>208</v>
      </c>
      <c r="M84" s="22">
        <v>277</v>
      </c>
      <c r="N84" s="22">
        <v>14967</v>
      </c>
      <c r="O84" s="22">
        <v>0</v>
      </c>
      <c r="P84" s="22">
        <v>94</v>
      </c>
      <c r="Q84" s="22">
        <v>632</v>
      </c>
      <c r="R84" s="22">
        <v>0</v>
      </c>
      <c r="S84" s="17">
        <v>26136</v>
      </c>
      <c r="T84" s="17">
        <v>29900</v>
      </c>
    </row>
    <row r="85" spans="1:20" ht="15.75" thickBot="1" x14ac:dyDescent="0.3">
      <c r="A85" s="15" t="s">
        <v>49</v>
      </c>
      <c r="B85" s="22">
        <v>1632</v>
      </c>
      <c r="C85" s="22">
        <v>0</v>
      </c>
      <c r="D85" s="22">
        <v>118</v>
      </c>
      <c r="E85" s="22">
        <v>0</v>
      </c>
      <c r="F85" s="22">
        <v>0</v>
      </c>
      <c r="G85" s="22">
        <v>655</v>
      </c>
      <c r="H85" s="22">
        <v>10</v>
      </c>
      <c r="I85" s="22">
        <v>0</v>
      </c>
      <c r="J85" s="22">
        <v>0</v>
      </c>
      <c r="K85" s="22">
        <v>0</v>
      </c>
      <c r="L85" s="22">
        <v>0</v>
      </c>
      <c r="M85" s="22">
        <v>39</v>
      </c>
      <c r="N85" s="22">
        <v>491</v>
      </c>
      <c r="O85" s="22">
        <v>0</v>
      </c>
      <c r="P85" s="22">
        <v>120</v>
      </c>
      <c r="Q85" s="22">
        <v>329</v>
      </c>
      <c r="R85" s="22">
        <v>0</v>
      </c>
      <c r="S85" s="17">
        <v>3394</v>
      </c>
      <c r="T85" s="17">
        <v>2066</v>
      </c>
    </row>
    <row r="86" spans="1:20" ht="15.75" thickBot="1" x14ac:dyDescent="0.3">
      <c r="A86" s="15" t="s">
        <v>50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17">
        <v>0</v>
      </c>
      <c r="T86" s="17">
        <v>4985</v>
      </c>
    </row>
    <row r="87" spans="1:20" ht="15.75" thickBot="1" x14ac:dyDescent="0.3">
      <c r="A87" s="16" t="s">
        <v>51</v>
      </c>
      <c r="B87" s="22">
        <v>31357</v>
      </c>
      <c r="C87" s="22">
        <v>0</v>
      </c>
      <c r="D87" s="22">
        <v>39976</v>
      </c>
      <c r="E87" s="22">
        <v>525</v>
      </c>
      <c r="F87" s="22">
        <v>6657</v>
      </c>
      <c r="G87" s="22">
        <v>49508</v>
      </c>
      <c r="H87" s="22">
        <v>10367</v>
      </c>
      <c r="I87" s="22">
        <v>6090</v>
      </c>
      <c r="J87" s="22">
        <v>13997</v>
      </c>
      <c r="K87" s="22">
        <v>3286</v>
      </c>
      <c r="L87" s="22">
        <v>16594</v>
      </c>
      <c r="M87" s="22">
        <v>50589</v>
      </c>
      <c r="N87" s="22">
        <v>28142</v>
      </c>
      <c r="O87" s="22">
        <v>0</v>
      </c>
      <c r="P87" s="22">
        <v>27821</v>
      </c>
      <c r="Q87" s="22">
        <v>27844</v>
      </c>
      <c r="R87" s="22">
        <v>17</v>
      </c>
      <c r="S87" s="17">
        <v>312770</v>
      </c>
      <c r="T87" s="17">
        <v>225396</v>
      </c>
    </row>
    <row r="88" spans="1:20" ht="15.75" thickBot="1" x14ac:dyDescent="0.3">
      <c r="A88" s="18" t="s">
        <v>52</v>
      </c>
      <c r="B88" s="17">
        <v>42436</v>
      </c>
      <c r="C88" s="17">
        <v>10332</v>
      </c>
      <c r="D88" s="17">
        <v>53247</v>
      </c>
      <c r="E88" s="17">
        <v>768</v>
      </c>
      <c r="F88" s="17">
        <v>10467</v>
      </c>
      <c r="G88" s="17">
        <v>57151</v>
      </c>
      <c r="H88" s="17">
        <v>18952</v>
      </c>
      <c r="I88" s="17">
        <v>6213</v>
      </c>
      <c r="J88" s="17">
        <v>19893</v>
      </c>
      <c r="K88" s="17">
        <v>3881</v>
      </c>
      <c r="L88" s="17">
        <v>18276</v>
      </c>
      <c r="M88" s="17">
        <v>55125</v>
      </c>
      <c r="N88" s="17">
        <v>90662</v>
      </c>
      <c r="O88" s="17">
        <v>0</v>
      </c>
      <c r="P88" s="17">
        <v>65272</v>
      </c>
      <c r="Q88" s="17">
        <v>35900</v>
      </c>
      <c r="R88" s="17">
        <v>155</v>
      </c>
      <c r="S88" s="17">
        <v>488730</v>
      </c>
      <c r="T88" s="17">
        <v>638073</v>
      </c>
    </row>
    <row r="90" spans="1:20" ht="18.75" x14ac:dyDescent="0.3">
      <c r="A90" s="39" t="s">
        <v>53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20" ht="19.5" thickBot="1" x14ac:dyDescent="0.35">
      <c r="A91" s="39" t="s">
        <v>57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20" x14ac:dyDescent="0.25">
      <c r="A92" s="2" t="s">
        <v>2</v>
      </c>
      <c r="B92" s="3" t="s">
        <v>3</v>
      </c>
      <c r="C92" s="4" t="s">
        <v>4</v>
      </c>
      <c r="D92" s="4" t="s">
        <v>5</v>
      </c>
      <c r="E92" s="4" t="s">
        <v>6</v>
      </c>
      <c r="F92" s="4" t="s">
        <v>7</v>
      </c>
      <c r="G92" s="4" t="s">
        <v>8</v>
      </c>
      <c r="H92" s="4" t="s">
        <v>9</v>
      </c>
      <c r="I92" s="4" t="s">
        <v>10</v>
      </c>
      <c r="J92" s="5" t="s">
        <v>11</v>
      </c>
      <c r="K92" s="5" t="s">
        <v>12</v>
      </c>
      <c r="L92" s="5" t="s">
        <v>13</v>
      </c>
      <c r="M92" s="5" t="s">
        <v>14</v>
      </c>
      <c r="N92" s="5" t="s">
        <v>15</v>
      </c>
      <c r="O92" s="5" t="s">
        <v>16</v>
      </c>
      <c r="P92" s="5" t="s">
        <v>17</v>
      </c>
      <c r="Q92" s="5" t="s">
        <v>18</v>
      </c>
      <c r="R92" s="5" t="s">
        <v>19</v>
      </c>
      <c r="S92" s="6" t="s">
        <v>20</v>
      </c>
      <c r="T92" s="7" t="s">
        <v>21</v>
      </c>
    </row>
    <row r="93" spans="1:20" ht="15.75" thickBot="1" x14ac:dyDescent="0.3">
      <c r="A93" s="8"/>
      <c r="B93" s="9" t="s">
        <v>22</v>
      </c>
      <c r="C93" s="10" t="s">
        <v>22</v>
      </c>
      <c r="D93" s="10" t="s">
        <v>23</v>
      </c>
      <c r="E93" s="10" t="s">
        <v>24</v>
      </c>
      <c r="F93" s="10" t="s">
        <v>25</v>
      </c>
      <c r="G93" s="10" t="s">
        <v>22</v>
      </c>
      <c r="H93" s="10" t="s">
        <v>22</v>
      </c>
      <c r="I93" s="10" t="s">
        <v>26</v>
      </c>
      <c r="J93" s="11" t="s">
        <v>22</v>
      </c>
      <c r="K93" s="11" t="s">
        <v>27</v>
      </c>
      <c r="L93" s="11" t="s">
        <v>28</v>
      </c>
      <c r="M93" s="11" t="s">
        <v>29</v>
      </c>
      <c r="N93" s="11" t="s">
        <v>22</v>
      </c>
      <c r="O93" s="11" t="s">
        <v>30</v>
      </c>
      <c r="P93" s="11" t="s">
        <v>31</v>
      </c>
      <c r="Q93" s="11" t="s">
        <v>32</v>
      </c>
      <c r="R93" s="11" t="s">
        <v>33</v>
      </c>
      <c r="S93" s="12" t="s">
        <v>34</v>
      </c>
      <c r="T93" s="13" t="s">
        <v>35</v>
      </c>
    </row>
    <row r="94" spans="1:20" ht="15.75" thickBot="1" x14ac:dyDescent="0.3">
      <c r="A94" s="14" t="s">
        <v>36</v>
      </c>
      <c r="B94" s="22">
        <f>+B6+B28+B50+B72</f>
        <v>1840.4622237957665</v>
      </c>
      <c r="C94" s="22">
        <f t="shared" ref="C94:R95" si="0">+C6+C28+C50+C72</f>
        <v>467.43587123064304</v>
      </c>
      <c r="D94" s="22">
        <f t="shared" si="0"/>
        <v>3058.265648940494</v>
      </c>
      <c r="E94" s="22">
        <f t="shared" si="0"/>
        <v>5084.5683183950014</v>
      </c>
      <c r="F94" s="22">
        <f t="shared" si="0"/>
        <v>290.28767818340123</v>
      </c>
      <c r="G94" s="22">
        <f t="shared" si="0"/>
        <v>6759.8848371181211</v>
      </c>
      <c r="H94" s="22">
        <f t="shared" si="0"/>
        <v>6762.2980877455338</v>
      </c>
      <c r="I94" s="22">
        <f t="shared" si="0"/>
        <v>1527.9975437371731</v>
      </c>
      <c r="J94" s="22">
        <f t="shared" si="0"/>
        <v>3452.0712312431374</v>
      </c>
      <c r="K94" s="22">
        <f t="shared" si="0"/>
        <v>1351.4746636687414</v>
      </c>
      <c r="L94" s="22">
        <f t="shared" si="0"/>
        <v>4699.3279434406732</v>
      </c>
      <c r="M94" s="22">
        <f t="shared" si="0"/>
        <v>7867.5717901920943</v>
      </c>
      <c r="N94" s="22">
        <f t="shared" si="0"/>
        <v>3885.827124326916</v>
      </c>
      <c r="O94" s="22">
        <f t="shared" si="0"/>
        <v>617.84558701627066</v>
      </c>
      <c r="P94" s="22">
        <f t="shared" si="0"/>
        <v>21167.436100062518</v>
      </c>
      <c r="Q94" s="22">
        <f t="shared" si="0"/>
        <v>1465.8630345502038</v>
      </c>
      <c r="R94" s="22">
        <f t="shared" si="0"/>
        <v>4.3823163533147795</v>
      </c>
      <c r="S94" s="17">
        <f>+SUM(B94:R94)</f>
        <v>70303</v>
      </c>
      <c r="T94" s="17">
        <f t="shared" ref="T94:T101" si="1">+T6+T28+T50+T72</f>
        <v>20045</v>
      </c>
    </row>
    <row r="95" spans="1:20" ht="15.75" thickBot="1" x14ac:dyDescent="0.3">
      <c r="A95" s="15" t="s">
        <v>37</v>
      </c>
      <c r="B95" s="22">
        <f>+B7+B29+B51+B73</f>
        <v>1084.3608832652644</v>
      </c>
      <c r="C95" s="22">
        <f t="shared" si="0"/>
        <v>310.0636409573795</v>
      </c>
      <c r="D95" s="22">
        <f t="shared" si="0"/>
        <v>9200.5445725099016</v>
      </c>
      <c r="E95" s="22">
        <f t="shared" si="0"/>
        <v>6624.6759253967521</v>
      </c>
      <c r="F95" s="22">
        <f t="shared" si="0"/>
        <v>687.26513269787552</v>
      </c>
      <c r="G95" s="22">
        <f t="shared" si="0"/>
        <v>13554.538755183086</v>
      </c>
      <c r="H95" s="22">
        <f t="shared" si="0"/>
        <v>13752.254736414967</v>
      </c>
      <c r="I95" s="22">
        <f t="shared" si="0"/>
        <v>2463.8271046986993</v>
      </c>
      <c r="J95" s="22">
        <f t="shared" si="0"/>
        <v>7392.2338789150181</v>
      </c>
      <c r="K95" s="22">
        <f t="shared" si="0"/>
        <v>2293.0251562192743</v>
      </c>
      <c r="L95" s="22">
        <f t="shared" si="0"/>
        <v>10804.406493979552</v>
      </c>
      <c r="M95" s="22">
        <f t="shared" si="0"/>
        <v>11836.691410414207</v>
      </c>
      <c r="N95" s="22">
        <f t="shared" si="0"/>
        <v>6962.8176718942586</v>
      </c>
      <c r="O95" s="22">
        <f t="shared" si="0"/>
        <v>487.88713017845578</v>
      </c>
      <c r="P95" s="22">
        <f t="shared" si="0"/>
        <v>5875.1829561856575</v>
      </c>
      <c r="Q95" s="22">
        <f t="shared" si="0"/>
        <v>1158.2245510896398</v>
      </c>
      <c r="R95" s="22">
        <f t="shared" si="0"/>
        <v>0</v>
      </c>
      <c r="S95" s="17">
        <f t="shared" ref="S95:S109" si="2">+SUM(B95:R95)</f>
        <v>94487.999999999985</v>
      </c>
      <c r="T95" s="17">
        <f t="shared" si="1"/>
        <v>24188</v>
      </c>
    </row>
    <row r="96" spans="1:20" ht="15.75" thickBot="1" x14ac:dyDescent="0.3">
      <c r="A96" s="15" t="s">
        <v>38</v>
      </c>
      <c r="B96" s="22">
        <f t="shared" ref="B96:R109" si="3">+B8+B30+B52+B74</f>
        <v>1381.0730671419269</v>
      </c>
      <c r="C96" s="22">
        <f t="shared" si="3"/>
        <v>111.84767536220633</v>
      </c>
      <c r="D96" s="22">
        <f t="shared" si="3"/>
        <v>27749.743548634324</v>
      </c>
      <c r="E96" s="22">
        <f t="shared" si="3"/>
        <v>18281.931680098634</v>
      </c>
      <c r="F96" s="22">
        <f t="shared" si="3"/>
        <v>1234.8982801903305</v>
      </c>
      <c r="G96" s="22">
        <f t="shared" si="3"/>
        <v>27435.41408826409</v>
      </c>
      <c r="H96" s="22">
        <f t="shared" si="3"/>
        <v>22256.201272355396</v>
      </c>
      <c r="I96" s="22">
        <f t="shared" si="3"/>
        <v>4502.9754782385098</v>
      </c>
      <c r="J96" s="22">
        <f t="shared" si="3"/>
        <v>14151.710520218301</v>
      </c>
      <c r="K96" s="22">
        <f t="shared" si="3"/>
        <v>4283.1548874157797</v>
      </c>
      <c r="L96" s="22">
        <f t="shared" si="3"/>
        <v>29773.847699383969</v>
      </c>
      <c r="M96" s="22">
        <f t="shared" si="3"/>
        <v>24563.036368012563</v>
      </c>
      <c r="N96" s="22">
        <f t="shared" si="3"/>
        <v>8969.1424313718908</v>
      </c>
      <c r="O96" s="22">
        <f t="shared" si="3"/>
        <v>1234.9843323635687</v>
      </c>
      <c r="P96" s="22">
        <f t="shared" si="3"/>
        <v>14706.045604287043</v>
      </c>
      <c r="Q96" s="22">
        <f t="shared" si="3"/>
        <v>1502.5747516857682</v>
      </c>
      <c r="R96" s="22">
        <f t="shared" si="3"/>
        <v>20.418314975723533</v>
      </c>
      <c r="S96" s="17">
        <f t="shared" si="2"/>
        <v>202159.00000000003</v>
      </c>
      <c r="T96" s="17">
        <f t="shared" si="1"/>
        <v>37261</v>
      </c>
    </row>
    <row r="97" spans="1:20" ht="15.75" thickBot="1" x14ac:dyDescent="0.3">
      <c r="A97" s="15" t="s">
        <v>39</v>
      </c>
      <c r="B97" s="22">
        <f t="shared" si="3"/>
        <v>3968.0785255481751</v>
      </c>
      <c r="C97" s="22">
        <f t="shared" si="3"/>
        <v>841.58087394097561</v>
      </c>
      <c r="D97" s="22">
        <f t="shared" si="3"/>
        <v>12411.750437491562</v>
      </c>
      <c r="E97" s="22">
        <f t="shared" si="3"/>
        <v>3758.5222906312142</v>
      </c>
      <c r="F97" s="22">
        <f t="shared" si="3"/>
        <v>1387.1625222082362</v>
      </c>
      <c r="G97" s="22">
        <f t="shared" si="3"/>
        <v>9627.0278087349434</v>
      </c>
      <c r="H97" s="22">
        <f t="shared" si="3"/>
        <v>6954.8552015442147</v>
      </c>
      <c r="I97" s="22">
        <f t="shared" si="3"/>
        <v>1634.1553068043143</v>
      </c>
      <c r="J97" s="22">
        <f t="shared" si="3"/>
        <v>7760.1940069351349</v>
      </c>
      <c r="K97" s="22">
        <f t="shared" si="3"/>
        <v>1449.4571750972398</v>
      </c>
      <c r="L97" s="22">
        <f t="shared" si="3"/>
        <v>10150.172132996802</v>
      </c>
      <c r="M97" s="22">
        <f t="shared" si="3"/>
        <v>11413.193285714366</v>
      </c>
      <c r="N97" s="22">
        <f t="shared" si="3"/>
        <v>2218.081094994388</v>
      </c>
      <c r="O97" s="22">
        <f t="shared" si="3"/>
        <v>350.46771553287039</v>
      </c>
      <c r="P97" s="22">
        <f t="shared" si="3"/>
        <v>7604.1964531476679</v>
      </c>
      <c r="Q97" s="22">
        <f t="shared" si="3"/>
        <v>508.32349576390232</v>
      </c>
      <c r="R97" s="22">
        <f t="shared" si="3"/>
        <v>5.7816729139962426</v>
      </c>
      <c r="S97" s="17">
        <f t="shared" si="2"/>
        <v>82043.000000000015</v>
      </c>
      <c r="T97" s="17">
        <f t="shared" si="1"/>
        <v>21234</v>
      </c>
    </row>
    <row r="98" spans="1:20" ht="15.75" thickBot="1" x14ac:dyDescent="0.3">
      <c r="A98" s="15" t="s">
        <v>40</v>
      </c>
      <c r="B98" s="22">
        <f t="shared" si="3"/>
        <v>8787.3643117793963</v>
      </c>
      <c r="C98" s="22">
        <f t="shared" si="3"/>
        <v>1257.802560747371</v>
      </c>
      <c r="D98" s="22">
        <f t="shared" si="3"/>
        <v>13661.896963820214</v>
      </c>
      <c r="E98" s="22">
        <f t="shared" si="3"/>
        <v>7450.3566541501314</v>
      </c>
      <c r="F98" s="22">
        <f t="shared" si="3"/>
        <v>1467.7898800747612</v>
      </c>
      <c r="G98" s="22">
        <f t="shared" si="3"/>
        <v>25048.133060411907</v>
      </c>
      <c r="H98" s="22">
        <f t="shared" si="3"/>
        <v>17703.912279078744</v>
      </c>
      <c r="I98" s="22">
        <f t="shared" si="3"/>
        <v>4533.7291112976282</v>
      </c>
      <c r="J98" s="22">
        <f t="shared" si="3"/>
        <v>8355.0703271249859</v>
      </c>
      <c r="K98" s="22">
        <f t="shared" si="3"/>
        <v>3133.5351635624929</v>
      </c>
      <c r="L98" s="22">
        <f t="shared" si="3"/>
        <v>18688.921039768073</v>
      </c>
      <c r="M98" s="22">
        <f t="shared" si="3"/>
        <v>26214.847380872161</v>
      </c>
      <c r="N98" s="22">
        <f t="shared" si="3"/>
        <v>18458.297722300391</v>
      </c>
      <c r="O98" s="22">
        <f t="shared" si="3"/>
        <v>10280.594952343805</v>
      </c>
      <c r="P98" s="22">
        <f t="shared" si="3"/>
        <v>12077.51145680737</v>
      </c>
      <c r="Q98" s="22">
        <f t="shared" si="3"/>
        <v>2565.5812916753748</v>
      </c>
      <c r="R98" s="22">
        <f t="shared" si="3"/>
        <v>145.65584418518276</v>
      </c>
      <c r="S98" s="17">
        <f t="shared" si="2"/>
        <v>179830.99999999997</v>
      </c>
      <c r="T98" s="17">
        <f t="shared" si="1"/>
        <v>71480</v>
      </c>
    </row>
    <row r="99" spans="1:20" ht="15.75" thickBot="1" x14ac:dyDescent="0.3">
      <c r="A99" s="15" t="s">
        <v>41</v>
      </c>
      <c r="B99" s="22">
        <f t="shared" si="3"/>
        <v>24560.576061502845</v>
      </c>
      <c r="C99" s="22">
        <f t="shared" si="3"/>
        <v>2070.4544832867223</v>
      </c>
      <c r="D99" s="22">
        <f t="shared" si="3"/>
        <v>17732.196509773737</v>
      </c>
      <c r="E99" s="22">
        <f t="shared" si="3"/>
        <v>31105.811226570171</v>
      </c>
      <c r="F99" s="22">
        <f t="shared" si="3"/>
        <v>5825.5060074555749</v>
      </c>
      <c r="G99" s="22">
        <f t="shared" si="3"/>
        <v>73868.339400545548</v>
      </c>
      <c r="H99" s="22">
        <f t="shared" si="3"/>
        <v>55388.735052144533</v>
      </c>
      <c r="I99" s="22">
        <f t="shared" si="3"/>
        <v>12212.558962728106</v>
      </c>
      <c r="J99" s="22">
        <f t="shared" si="3"/>
        <v>41144.178079542078</v>
      </c>
      <c r="K99" s="22">
        <f t="shared" si="3"/>
        <v>11727.316334767645</v>
      </c>
      <c r="L99" s="22">
        <f t="shared" si="3"/>
        <v>61008.378001486344</v>
      </c>
      <c r="M99" s="22">
        <f t="shared" si="3"/>
        <v>65642.506944761888</v>
      </c>
      <c r="N99" s="22">
        <f t="shared" si="3"/>
        <v>32530.562651723198</v>
      </c>
      <c r="O99" s="22">
        <f t="shared" si="3"/>
        <v>9598.7812408025675</v>
      </c>
      <c r="P99" s="22">
        <f t="shared" si="3"/>
        <v>29699.845670081872</v>
      </c>
      <c r="Q99" s="22">
        <f t="shared" si="3"/>
        <v>6758.8087713843033</v>
      </c>
      <c r="R99" s="22">
        <f t="shared" si="3"/>
        <v>183.44460144289872</v>
      </c>
      <c r="S99" s="17">
        <f t="shared" si="2"/>
        <v>481058.00000000006</v>
      </c>
      <c r="T99" s="17">
        <f t="shared" si="1"/>
        <v>199797</v>
      </c>
    </row>
    <row r="100" spans="1:20" ht="15.75" thickBot="1" x14ac:dyDescent="0.3">
      <c r="A100" s="15" t="s">
        <v>42</v>
      </c>
      <c r="B100" s="22">
        <f t="shared" si="3"/>
        <v>41311.283030754537</v>
      </c>
      <c r="C100" s="22">
        <f t="shared" si="3"/>
        <v>1473.3042186171931</v>
      </c>
      <c r="D100" s="22">
        <f t="shared" si="3"/>
        <v>10199.31051364622</v>
      </c>
      <c r="E100" s="22">
        <f t="shared" si="3"/>
        <v>26024.454415439002</v>
      </c>
      <c r="F100" s="22">
        <f t="shared" si="3"/>
        <v>1278.9006818431551</v>
      </c>
      <c r="G100" s="22">
        <f t="shared" si="3"/>
        <v>31998.708148963786</v>
      </c>
      <c r="H100" s="22">
        <f t="shared" si="3"/>
        <v>28097.887216075531</v>
      </c>
      <c r="I100" s="22">
        <f t="shared" si="3"/>
        <v>2977.070107717278</v>
      </c>
      <c r="J100" s="22">
        <f t="shared" si="3"/>
        <v>11227.657323721744</v>
      </c>
      <c r="K100" s="22">
        <f t="shared" si="3"/>
        <v>5131.2208901499198</v>
      </c>
      <c r="L100" s="22">
        <f t="shared" si="3"/>
        <v>26607.73150054309</v>
      </c>
      <c r="M100" s="22">
        <f t="shared" si="3"/>
        <v>32321.622054218358</v>
      </c>
      <c r="N100" s="22">
        <f t="shared" si="3"/>
        <v>14013.471896887773</v>
      </c>
      <c r="O100" s="22">
        <f t="shared" si="3"/>
        <v>2372.2164270297253</v>
      </c>
      <c r="P100" s="22">
        <f t="shared" si="3"/>
        <v>16812.690614535659</v>
      </c>
      <c r="Q100" s="22">
        <f t="shared" si="3"/>
        <v>588.73880900990844</v>
      </c>
      <c r="R100" s="22">
        <f t="shared" si="3"/>
        <v>4.7321508471258396</v>
      </c>
      <c r="S100" s="17">
        <f t="shared" si="2"/>
        <v>252440.99999999997</v>
      </c>
      <c r="T100" s="17">
        <f t="shared" si="1"/>
        <v>84962</v>
      </c>
    </row>
    <row r="101" spans="1:20" ht="15.75" thickBot="1" x14ac:dyDescent="0.3">
      <c r="A101" s="15" t="s">
        <v>43</v>
      </c>
      <c r="B101" s="22">
        <f t="shared" si="3"/>
        <v>48045.530979860647</v>
      </c>
      <c r="C101" s="22">
        <f t="shared" si="3"/>
        <v>82.265326054662467</v>
      </c>
      <c r="D101" s="22">
        <f t="shared" si="3"/>
        <v>5592.2182375749198</v>
      </c>
      <c r="E101" s="22">
        <f t="shared" si="3"/>
        <v>26045.077802306154</v>
      </c>
      <c r="F101" s="22">
        <f t="shared" si="3"/>
        <v>1850.5444386207996</v>
      </c>
      <c r="G101" s="22">
        <f t="shared" si="3"/>
        <v>34534.101138383237</v>
      </c>
      <c r="H101" s="22">
        <f t="shared" si="3"/>
        <v>32069.054454692159</v>
      </c>
      <c r="I101" s="22">
        <f t="shared" si="3"/>
        <v>2555.1039591266463</v>
      </c>
      <c r="J101" s="22">
        <f t="shared" si="3"/>
        <v>14046.449216877136</v>
      </c>
      <c r="K101" s="22">
        <f t="shared" si="3"/>
        <v>5767.6443150008508</v>
      </c>
      <c r="L101" s="22">
        <f t="shared" si="3"/>
        <v>24112.760743431922</v>
      </c>
      <c r="M101" s="22">
        <f t="shared" si="3"/>
        <v>37087.52610775613</v>
      </c>
      <c r="N101" s="22">
        <f t="shared" si="3"/>
        <v>16190.214054592567</v>
      </c>
      <c r="O101" s="22">
        <f t="shared" si="3"/>
        <v>2005.0771982863207</v>
      </c>
      <c r="P101" s="22">
        <f t="shared" si="3"/>
        <v>17489.914349655417</v>
      </c>
      <c r="Q101" s="22">
        <f t="shared" si="3"/>
        <v>892.30570891062575</v>
      </c>
      <c r="R101" s="22">
        <f t="shared" si="3"/>
        <v>9.2119688698480076</v>
      </c>
      <c r="S101" s="17">
        <f t="shared" si="2"/>
        <v>268375.00000000006</v>
      </c>
      <c r="T101" s="17">
        <f t="shared" si="1"/>
        <v>98410</v>
      </c>
    </row>
    <row r="102" spans="1:20" ht="15.75" thickBot="1" x14ac:dyDescent="0.3">
      <c r="A102" s="15" t="s">
        <v>44</v>
      </c>
      <c r="B102" s="22">
        <f>+B14+B36+B58+B80</f>
        <v>12217.079585884279</v>
      </c>
      <c r="C102" s="22">
        <f t="shared" si="3"/>
        <v>66.936972997283135</v>
      </c>
      <c r="D102" s="22">
        <f t="shared" si="3"/>
        <v>2329.2952924672668</v>
      </c>
      <c r="E102" s="22">
        <f t="shared" si="3"/>
        <v>8327.1851549977728</v>
      </c>
      <c r="F102" s="22">
        <f t="shared" si="3"/>
        <v>644.49846043684477</v>
      </c>
      <c r="G102" s="22">
        <f t="shared" si="3"/>
        <v>15078.536389438439</v>
      </c>
      <c r="H102" s="22">
        <f t="shared" si="3"/>
        <v>11487.349342543246</v>
      </c>
      <c r="I102" s="22">
        <f t="shared" si="3"/>
        <v>1302.9915679565302</v>
      </c>
      <c r="J102" s="22">
        <f t="shared" si="3"/>
        <v>5411.0510923909042</v>
      </c>
      <c r="K102" s="22">
        <f t="shared" si="3"/>
        <v>2192.4358153275562</v>
      </c>
      <c r="L102" s="22">
        <f t="shared" si="3"/>
        <v>12102.439134131757</v>
      </c>
      <c r="M102" s="22">
        <f t="shared" si="3"/>
        <v>13863.193345816526</v>
      </c>
      <c r="N102" s="22">
        <f t="shared" si="3"/>
        <v>8955.10609001788</v>
      </c>
      <c r="O102" s="22">
        <f t="shared" si="3"/>
        <v>595.86591661882744</v>
      </c>
      <c r="P102" s="22">
        <f t="shared" si="3"/>
        <v>4557.6317177082519</v>
      </c>
      <c r="Q102" s="22">
        <f t="shared" si="3"/>
        <v>250.40412126663492</v>
      </c>
      <c r="R102" s="22">
        <f t="shared" si="3"/>
        <v>0</v>
      </c>
      <c r="S102" s="17">
        <f t="shared" ref="S102:T109" si="4">+S14+S36+S58+S80</f>
        <v>99382.000000000015</v>
      </c>
      <c r="T102" s="17">
        <f t="shared" si="4"/>
        <v>38475</v>
      </c>
    </row>
    <row r="103" spans="1:20" ht="15.75" thickBot="1" x14ac:dyDescent="0.3">
      <c r="A103" s="15" t="s">
        <v>45</v>
      </c>
      <c r="B103" s="22">
        <f t="shared" si="3"/>
        <v>23347.904444766202</v>
      </c>
      <c r="C103" s="22">
        <f t="shared" si="3"/>
        <v>5502.6514181431194</v>
      </c>
      <c r="D103" s="22">
        <f t="shared" si="3"/>
        <v>11785.584589947943</v>
      </c>
      <c r="E103" s="22">
        <f t="shared" si="3"/>
        <v>37879.100896754651</v>
      </c>
      <c r="F103" s="22">
        <f t="shared" si="3"/>
        <v>3764.4424512165988</v>
      </c>
      <c r="G103" s="22">
        <f t="shared" si="3"/>
        <v>66870.329026310079</v>
      </c>
      <c r="H103" s="22">
        <f t="shared" si="3"/>
        <v>40083.758412633302</v>
      </c>
      <c r="I103" s="22">
        <f t="shared" si="3"/>
        <v>4053.6876755087078</v>
      </c>
      <c r="J103" s="22">
        <f t="shared" si="3"/>
        <v>32069.501135259172</v>
      </c>
      <c r="K103" s="22">
        <f t="shared" si="3"/>
        <v>7776.9455854298376</v>
      </c>
      <c r="L103" s="22">
        <f t="shared" si="3"/>
        <v>41609.611030060914</v>
      </c>
      <c r="M103" s="22">
        <f t="shared" si="3"/>
        <v>66069.21483868637</v>
      </c>
      <c r="N103" s="22">
        <f t="shared" si="3"/>
        <v>41381.433680904025</v>
      </c>
      <c r="O103" s="22">
        <f t="shared" si="3"/>
        <v>6541.1167168167749</v>
      </c>
      <c r="P103" s="22">
        <f t="shared" si="3"/>
        <v>29661.330551073759</v>
      </c>
      <c r="Q103" s="22">
        <f t="shared" si="3"/>
        <v>2486.8266578920648</v>
      </c>
      <c r="R103" s="22">
        <f t="shared" si="3"/>
        <v>14.560888596402165</v>
      </c>
      <c r="S103" s="17">
        <f t="shared" si="2"/>
        <v>420898</v>
      </c>
      <c r="T103" s="17">
        <f t="shared" si="4"/>
        <v>140738</v>
      </c>
    </row>
    <row r="104" spans="1:20" ht="15.75" thickBot="1" x14ac:dyDescent="0.3">
      <c r="A104" s="15" t="s">
        <v>46</v>
      </c>
      <c r="B104" s="22">
        <f t="shared" si="3"/>
        <v>11391.658039814542</v>
      </c>
      <c r="C104" s="22">
        <f t="shared" si="3"/>
        <v>809.58218105828428</v>
      </c>
      <c r="D104" s="22">
        <f t="shared" si="3"/>
        <v>3780.2411678362437</v>
      </c>
      <c r="E104" s="22">
        <f t="shared" si="3"/>
        <v>17128.502371726812</v>
      </c>
      <c r="F104" s="22">
        <f t="shared" si="3"/>
        <v>1553.7960959727629</v>
      </c>
      <c r="G104" s="22">
        <f t="shared" si="3"/>
        <v>31196.480499671197</v>
      </c>
      <c r="H104" s="22">
        <f t="shared" si="3"/>
        <v>23841.120633897568</v>
      </c>
      <c r="I104" s="22">
        <f t="shared" si="3"/>
        <v>3383.1738554733006</v>
      </c>
      <c r="J104" s="22">
        <f t="shared" si="3"/>
        <v>10080.979518620557</v>
      </c>
      <c r="K104" s="22">
        <f t="shared" si="3"/>
        <v>4215.8125688514438</v>
      </c>
      <c r="L104" s="22">
        <f t="shared" si="3"/>
        <v>14668.462150370269</v>
      </c>
      <c r="M104" s="22">
        <f t="shared" si="3"/>
        <v>42687.792486158163</v>
      </c>
      <c r="N104" s="22">
        <f t="shared" si="3"/>
        <v>34945.739873203784</v>
      </c>
      <c r="O104" s="22">
        <f t="shared" si="3"/>
        <v>2607.2080442713077</v>
      </c>
      <c r="P104" s="22">
        <f t="shared" si="3"/>
        <v>9183.7980621049828</v>
      </c>
      <c r="Q104" s="22">
        <f t="shared" si="3"/>
        <v>987.65245096875947</v>
      </c>
      <c r="R104" s="22">
        <f t="shared" si="3"/>
        <v>10</v>
      </c>
      <c r="S104" s="17">
        <f t="shared" si="2"/>
        <v>212472.00000000003</v>
      </c>
      <c r="T104" s="17">
        <f t="shared" si="4"/>
        <v>85102</v>
      </c>
    </row>
    <row r="105" spans="1:20" ht="15.75" thickBot="1" x14ac:dyDescent="0.3">
      <c r="A105" s="15" t="s">
        <v>47</v>
      </c>
      <c r="B105" s="22">
        <f t="shared" si="3"/>
        <v>7649.1250872897099</v>
      </c>
      <c r="C105" s="22">
        <f t="shared" si="3"/>
        <v>1355.7231121804552</v>
      </c>
      <c r="D105" s="22">
        <f t="shared" si="3"/>
        <v>1646.6156773495445</v>
      </c>
      <c r="E105" s="22">
        <f t="shared" si="3"/>
        <v>9319.2035506859975</v>
      </c>
      <c r="F105" s="22">
        <f t="shared" si="3"/>
        <v>554.00894728290098</v>
      </c>
      <c r="G105" s="22">
        <f t="shared" si="3"/>
        <v>10068.53601889433</v>
      </c>
      <c r="H105" s="22">
        <f t="shared" si="3"/>
        <v>8671.8998210177488</v>
      </c>
      <c r="I105" s="22">
        <f t="shared" si="3"/>
        <v>1976.570824487771</v>
      </c>
      <c r="J105" s="22">
        <f t="shared" si="3"/>
        <v>4313.9849458650424</v>
      </c>
      <c r="K105" s="22">
        <f t="shared" si="3"/>
        <v>1876.7053248494569</v>
      </c>
      <c r="L105" s="22">
        <f t="shared" si="3"/>
        <v>7175.975823911238</v>
      </c>
      <c r="M105" s="22">
        <f t="shared" si="3"/>
        <v>13801.733996319377</v>
      </c>
      <c r="N105" s="22">
        <f t="shared" si="3"/>
        <v>11930.718794784978</v>
      </c>
      <c r="O105" s="22">
        <f t="shared" si="3"/>
        <v>1231.6778119545368</v>
      </c>
      <c r="P105" s="22">
        <f t="shared" si="3"/>
        <v>4654.1929886174185</v>
      </c>
      <c r="Q105" s="22">
        <f t="shared" si="3"/>
        <v>374.75946512347275</v>
      </c>
      <c r="R105" s="22">
        <f t="shared" si="3"/>
        <v>7.5678093860243507</v>
      </c>
      <c r="S105" s="17">
        <f t="shared" si="2"/>
        <v>86608.999999999985</v>
      </c>
      <c r="T105" s="17">
        <f t="shared" si="4"/>
        <v>40037</v>
      </c>
    </row>
    <row r="106" spans="1:20" ht="15.75" thickBot="1" x14ac:dyDescent="0.3">
      <c r="A106" s="15" t="s">
        <v>48</v>
      </c>
      <c r="B106" s="22">
        <f t="shared" si="3"/>
        <v>15532.178950643829</v>
      </c>
      <c r="C106" s="22">
        <f t="shared" si="3"/>
        <v>21641.466035107478</v>
      </c>
      <c r="D106" s="22">
        <f t="shared" si="3"/>
        <v>4762.8146942045541</v>
      </c>
      <c r="E106" s="22">
        <f t="shared" si="3"/>
        <v>21401.729612644245</v>
      </c>
      <c r="F106" s="22">
        <f t="shared" si="3"/>
        <v>1812.6391802771657</v>
      </c>
      <c r="G106" s="22">
        <f t="shared" si="3"/>
        <v>23114.260817725601</v>
      </c>
      <c r="H106" s="22">
        <f t="shared" si="3"/>
        <v>30508.519414715174</v>
      </c>
      <c r="I106" s="22">
        <f t="shared" si="3"/>
        <v>4277.2055452322029</v>
      </c>
      <c r="J106" s="22">
        <f t="shared" si="3"/>
        <v>16478.899976798133</v>
      </c>
      <c r="K106" s="22">
        <f t="shared" si="3"/>
        <v>6373.8204572694312</v>
      </c>
      <c r="L106" s="22">
        <f t="shared" si="3"/>
        <v>30816.749682854686</v>
      </c>
      <c r="M106" s="22">
        <f t="shared" si="3"/>
        <v>38490.759791149241</v>
      </c>
      <c r="N106" s="22">
        <f t="shared" si="3"/>
        <v>31599.132888534077</v>
      </c>
      <c r="O106" s="22">
        <f t="shared" si="3"/>
        <v>2814.3703155475241</v>
      </c>
      <c r="P106" s="22">
        <f t="shared" si="3"/>
        <v>10818.612120419108</v>
      </c>
      <c r="Q106" s="22">
        <f t="shared" si="3"/>
        <v>849.24008121220265</v>
      </c>
      <c r="R106" s="22">
        <f t="shared" si="3"/>
        <v>18.600435665350027</v>
      </c>
      <c r="S106" s="17">
        <f t="shared" si="2"/>
        <v>261311</v>
      </c>
      <c r="T106" s="17">
        <f t="shared" si="4"/>
        <v>70872</v>
      </c>
    </row>
    <row r="107" spans="1:20" ht="15.75" thickBot="1" x14ac:dyDescent="0.3">
      <c r="A107" s="15" t="s">
        <v>49</v>
      </c>
      <c r="B107" s="22">
        <f t="shared" si="3"/>
        <v>2587.1724118617044</v>
      </c>
      <c r="C107" s="22">
        <f t="shared" si="3"/>
        <v>1147.6251940347522</v>
      </c>
      <c r="D107" s="22">
        <f t="shared" si="3"/>
        <v>1001.9827829014976</v>
      </c>
      <c r="E107" s="22">
        <f t="shared" si="3"/>
        <v>1327.0578904267463</v>
      </c>
      <c r="F107" s="22">
        <f t="shared" si="3"/>
        <v>310.27472190226769</v>
      </c>
      <c r="G107" s="22">
        <f t="shared" si="3"/>
        <v>3114.7052812727056</v>
      </c>
      <c r="H107" s="22">
        <f t="shared" si="3"/>
        <v>2959.2838557074601</v>
      </c>
      <c r="I107" s="22">
        <f t="shared" si="3"/>
        <v>192.00514163974535</v>
      </c>
      <c r="J107" s="22">
        <f t="shared" si="3"/>
        <v>1339.043406075157</v>
      </c>
      <c r="K107" s="22">
        <f t="shared" si="3"/>
        <v>625.02990927082533</v>
      </c>
      <c r="L107" s="22">
        <f t="shared" si="3"/>
        <v>2765.6079769362495</v>
      </c>
      <c r="M107" s="22">
        <f t="shared" si="3"/>
        <v>4249.3190885578479</v>
      </c>
      <c r="N107" s="22">
        <f t="shared" si="3"/>
        <v>4242.6416065012454</v>
      </c>
      <c r="O107" s="22">
        <f t="shared" si="3"/>
        <v>294.60334206583451</v>
      </c>
      <c r="P107" s="22">
        <f t="shared" si="3"/>
        <v>1537.5806384852967</v>
      </c>
      <c r="Q107" s="22">
        <f t="shared" si="3"/>
        <v>332.06675236066241</v>
      </c>
      <c r="R107" s="22">
        <f t="shared" si="3"/>
        <v>23</v>
      </c>
      <c r="S107" s="17">
        <f t="shared" si="2"/>
        <v>28048.999999999993</v>
      </c>
      <c r="T107" s="17">
        <f t="shared" si="4"/>
        <v>6513</v>
      </c>
    </row>
    <row r="108" spans="1:20" ht="15.75" thickBot="1" x14ac:dyDescent="0.3">
      <c r="A108" s="15" t="s">
        <v>50</v>
      </c>
      <c r="B108" s="22">
        <f t="shared" si="3"/>
        <v>1650.7205507616004</v>
      </c>
      <c r="C108" s="22">
        <f t="shared" si="3"/>
        <v>2492.8679095278335</v>
      </c>
      <c r="D108" s="22">
        <f t="shared" si="3"/>
        <v>3413.3835634187635</v>
      </c>
      <c r="E108" s="22">
        <f t="shared" si="3"/>
        <v>6278.8294502035151</v>
      </c>
      <c r="F108" s="22">
        <f t="shared" si="3"/>
        <v>435.83731067361146</v>
      </c>
      <c r="G108" s="22">
        <f t="shared" si="3"/>
        <v>8517.4338613647869</v>
      </c>
      <c r="H108" s="22">
        <f t="shared" si="3"/>
        <v>8154.5559382340771</v>
      </c>
      <c r="I108" s="22">
        <f t="shared" si="3"/>
        <v>3101.4934999022662</v>
      </c>
      <c r="J108" s="22">
        <f t="shared" si="3"/>
        <v>6221.3021876225266</v>
      </c>
      <c r="K108" s="22">
        <f t="shared" si="3"/>
        <v>1345.5645962477652</v>
      </c>
      <c r="L108" s="22">
        <f t="shared" si="3"/>
        <v>6801.0443606770623</v>
      </c>
      <c r="M108" s="22">
        <f t="shared" si="3"/>
        <v>8487.6488987196826</v>
      </c>
      <c r="N108" s="22">
        <f t="shared" si="3"/>
        <v>2334.4019069213768</v>
      </c>
      <c r="O108" s="22">
        <f t="shared" si="3"/>
        <v>693.41706024962195</v>
      </c>
      <c r="P108" s="22">
        <f t="shared" si="3"/>
        <v>2982.0779461238735</v>
      </c>
      <c r="Q108" s="22">
        <f t="shared" si="3"/>
        <v>10.736767481301346</v>
      </c>
      <c r="R108" s="22">
        <f t="shared" si="3"/>
        <v>8.6841918703253356</v>
      </c>
      <c r="S108" s="17">
        <f t="shared" si="2"/>
        <v>62929.999999999985</v>
      </c>
      <c r="T108" s="17">
        <f t="shared" si="4"/>
        <v>16718</v>
      </c>
    </row>
    <row r="109" spans="1:20" ht="15.75" thickBot="1" x14ac:dyDescent="0.3">
      <c r="A109" s="16" t="s">
        <v>51</v>
      </c>
      <c r="B109" s="22">
        <f t="shared" si="3"/>
        <v>90589.569461127729</v>
      </c>
      <c r="C109" s="22">
        <f t="shared" si="3"/>
        <v>3656.8290761702606</v>
      </c>
      <c r="D109" s="22">
        <f t="shared" si="3"/>
        <v>78041.436999207872</v>
      </c>
      <c r="E109" s="22">
        <f t="shared" si="3"/>
        <v>239122.10669142555</v>
      </c>
      <c r="F109" s="22">
        <f t="shared" si="3"/>
        <v>17237.538766855811</v>
      </c>
      <c r="G109" s="22">
        <f t="shared" si="3"/>
        <v>351535.32294525974</v>
      </c>
      <c r="H109" s="22">
        <f t="shared" si="3"/>
        <v>438587.31138087629</v>
      </c>
      <c r="I109" s="22">
        <f t="shared" si="3"/>
        <v>82255.899778526393</v>
      </c>
      <c r="J109" s="22">
        <f t="shared" si="3"/>
        <v>192817.52108688338</v>
      </c>
      <c r="K109" s="22">
        <f t="shared" si="3"/>
        <v>111915.94941543031</v>
      </c>
      <c r="L109" s="22">
        <f t="shared" si="3"/>
        <v>462867.71098308428</v>
      </c>
      <c r="M109" s="22">
        <f t="shared" si="3"/>
        <v>406004.34221265104</v>
      </c>
      <c r="N109" s="22">
        <f t="shared" si="3"/>
        <v>146984.81011690851</v>
      </c>
      <c r="O109" s="22">
        <f t="shared" si="3"/>
        <v>96525.296965659785</v>
      </c>
      <c r="P109" s="22">
        <f t="shared" si="3"/>
        <v>212344.82033374373</v>
      </c>
      <c r="Q109" s="22">
        <f t="shared" si="3"/>
        <v>45669.786001106753</v>
      </c>
      <c r="R109" s="22">
        <f t="shared" si="3"/>
        <v>390.74778508230349</v>
      </c>
      <c r="S109" s="17">
        <f t="shared" si="2"/>
        <v>2976546.9999999995</v>
      </c>
      <c r="T109" s="17">
        <f t="shared" si="4"/>
        <v>503461</v>
      </c>
    </row>
    <row r="110" spans="1:20" ht="15.75" thickBot="1" x14ac:dyDescent="0.3">
      <c r="A110" s="18" t="s">
        <v>52</v>
      </c>
      <c r="B110" s="17">
        <f>+SUM(B94:B109)</f>
        <v>295944.13761579816</v>
      </c>
      <c r="C110" s="17">
        <f t="shared" ref="C110:R110" si="5">+SUM(C94:C109)</f>
        <v>43288.436549416612</v>
      </c>
      <c r="D110" s="17">
        <f t="shared" si="5"/>
        <v>206367.28119972505</v>
      </c>
      <c r="E110" s="17">
        <f t="shared" si="5"/>
        <v>465159.11393185239</v>
      </c>
      <c r="F110" s="17">
        <f t="shared" si="5"/>
        <v>40335.390555892096</v>
      </c>
      <c r="G110" s="17">
        <f t="shared" si="5"/>
        <v>732321.75207754155</v>
      </c>
      <c r="H110" s="17">
        <f t="shared" si="5"/>
        <v>747278.99709967594</v>
      </c>
      <c r="I110" s="17">
        <f t="shared" si="5"/>
        <v>132950.44546307527</v>
      </c>
      <c r="J110" s="17">
        <f t="shared" si="5"/>
        <v>376261.8479340924</v>
      </c>
      <c r="K110" s="17">
        <f t="shared" si="5"/>
        <v>171459.09225855855</v>
      </c>
      <c r="L110" s="17">
        <f t="shared" si="5"/>
        <v>764653.14669705695</v>
      </c>
      <c r="M110" s="17">
        <f t="shared" si="5"/>
        <v>810601</v>
      </c>
      <c r="N110" s="17">
        <f t="shared" si="5"/>
        <v>385602.39960586728</v>
      </c>
      <c r="O110" s="17">
        <f t="shared" si="5"/>
        <v>138251.41075673781</v>
      </c>
      <c r="P110" s="17">
        <f t="shared" si="5"/>
        <v>401172.86756303965</v>
      </c>
      <c r="Q110" s="17">
        <f t="shared" si="5"/>
        <v>66401.892711481574</v>
      </c>
      <c r="R110" s="17">
        <f t="shared" si="5"/>
        <v>846.78798018849523</v>
      </c>
      <c r="S110" s="17">
        <f>+SUM(B110:R110)</f>
        <v>5778896.0000000009</v>
      </c>
      <c r="T110" s="17">
        <f>+SUM(T94:T109)</f>
        <v>1459293</v>
      </c>
    </row>
    <row r="112" spans="1:20" x14ac:dyDescent="0.25">
      <c r="A112" s="1"/>
    </row>
  </sheetData>
  <mergeCells count="10">
    <mergeCell ref="A68:L68"/>
    <mergeCell ref="A69:L69"/>
    <mergeCell ref="A90:L90"/>
    <mergeCell ref="A91:L91"/>
    <mergeCell ref="A2:L2"/>
    <mergeCell ref="A3:L3"/>
    <mergeCell ref="A24:L24"/>
    <mergeCell ref="A25:L25"/>
    <mergeCell ref="A46:L46"/>
    <mergeCell ref="A47:L4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97F2E-CAA1-40F6-9714-6496C68F24A3}">
  <dimension ref="A2:T112"/>
  <sheetViews>
    <sheetView zoomScaleNormal="100" workbookViewId="0">
      <selection activeCell="T63" sqref="T63"/>
    </sheetView>
  </sheetViews>
  <sheetFormatPr baseColWidth="10" defaultColWidth="11.42578125" defaultRowHeight="15" x14ac:dyDescent="0.25"/>
  <cols>
    <col min="1" max="1" width="39.28515625" bestFit="1" customWidth="1"/>
    <col min="2" max="2" width="12.140625" bestFit="1" customWidth="1"/>
    <col min="3" max="3" width="10.5703125" bestFit="1" customWidth="1"/>
    <col min="4" max="4" width="11.85546875" bestFit="1" customWidth="1"/>
    <col min="5" max="5" width="13.140625" bestFit="1" customWidth="1"/>
    <col min="6" max="6" width="14.7109375" bestFit="1" customWidth="1"/>
    <col min="7" max="7" width="11.5703125" bestFit="1" customWidth="1"/>
    <col min="8" max="8" width="12.42578125" bestFit="1" customWidth="1"/>
    <col min="9" max="9" width="13" bestFit="1" customWidth="1"/>
    <col min="10" max="10" width="13.5703125" bestFit="1" customWidth="1"/>
    <col min="11" max="11" width="12.85546875" bestFit="1" customWidth="1"/>
    <col min="12" max="12" width="16.28515625" bestFit="1" customWidth="1"/>
    <col min="13" max="13" width="14.85546875" bestFit="1" customWidth="1"/>
    <col min="14" max="14" width="11.7109375" bestFit="1" customWidth="1"/>
    <col min="15" max="15" width="11.85546875" bestFit="1" customWidth="1"/>
    <col min="16" max="16" width="12.42578125" bestFit="1" customWidth="1"/>
    <col min="17" max="17" width="10.5703125" bestFit="1" customWidth="1"/>
    <col min="18" max="18" width="14.5703125" bestFit="1" customWidth="1"/>
    <col min="19" max="19" width="15.28515625" customWidth="1"/>
    <col min="20" max="20" width="14" customWidth="1"/>
  </cols>
  <sheetData>
    <row r="2" spans="1:20" ht="18.75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ht="19.5" thickBot="1" x14ac:dyDescent="0.3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6" t="s">
        <v>20</v>
      </c>
      <c r="T4" s="7" t="s">
        <v>21</v>
      </c>
    </row>
    <row r="5" spans="1:20" ht="15.75" thickBot="1" x14ac:dyDescent="0.3">
      <c r="A5" s="8"/>
      <c r="B5" s="21" t="s">
        <v>22</v>
      </c>
      <c r="C5" s="19" t="s">
        <v>22</v>
      </c>
      <c r="D5" s="19" t="s">
        <v>23</v>
      </c>
      <c r="E5" s="19" t="s">
        <v>24</v>
      </c>
      <c r="F5" s="19" t="s">
        <v>25</v>
      </c>
      <c r="G5" s="19" t="s">
        <v>22</v>
      </c>
      <c r="H5" s="19" t="s">
        <v>22</v>
      </c>
      <c r="I5" s="19" t="s">
        <v>26</v>
      </c>
      <c r="J5" s="20" t="s">
        <v>22</v>
      </c>
      <c r="K5" s="20" t="s">
        <v>27</v>
      </c>
      <c r="L5" s="20" t="s">
        <v>28</v>
      </c>
      <c r="M5" s="20" t="s">
        <v>29</v>
      </c>
      <c r="N5" s="20" t="s">
        <v>22</v>
      </c>
      <c r="O5" s="20" t="s">
        <v>30</v>
      </c>
      <c r="P5" s="20" t="s">
        <v>31</v>
      </c>
      <c r="Q5" s="20" t="s">
        <v>32</v>
      </c>
      <c r="R5" s="20" t="s">
        <v>33</v>
      </c>
      <c r="S5" s="12" t="s">
        <v>34</v>
      </c>
      <c r="T5" s="13" t="s">
        <v>35</v>
      </c>
    </row>
    <row r="6" spans="1:20" x14ac:dyDescent="0.25">
      <c r="A6" s="14" t="s">
        <v>36</v>
      </c>
      <c r="B6" s="26">
        <v>1754.3486915517237</v>
      </c>
      <c r="C6" s="27">
        <v>198.16393029845656</v>
      </c>
      <c r="D6" s="27">
        <v>2848.6064980403125</v>
      </c>
      <c r="E6" s="27">
        <v>4726.3805685925836</v>
      </c>
      <c r="F6" s="27">
        <v>240.53001194847138</v>
      </c>
      <c r="G6" s="27">
        <v>6430.1632917233228</v>
      </c>
      <c r="H6" s="27">
        <v>4932.7443856620121</v>
      </c>
      <c r="I6" s="27">
        <v>1190.3502295859012</v>
      </c>
      <c r="J6" s="27">
        <v>3175.662398519964</v>
      </c>
      <c r="K6" s="27">
        <v>1289.6884411967224</v>
      </c>
      <c r="L6" s="27">
        <v>3817.5597848100078</v>
      </c>
      <c r="M6" s="27">
        <v>6813.7739704613177</v>
      </c>
      <c r="N6" s="27">
        <v>2406.2396898438878</v>
      </c>
      <c r="O6" s="27">
        <v>274.69620682751565</v>
      </c>
      <c r="P6" s="27">
        <v>2730.1352172972265</v>
      </c>
      <c r="Q6" s="27">
        <v>721.59003584541438</v>
      </c>
      <c r="R6" s="28">
        <v>1.3666477951617693</v>
      </c>
      <c r="S6" s="29">
        <v>43552</v>
      </c>
      <c r="T6" s="29">
        <v>6481</v>
      </c>
    </row>
    <row r="7" spans="1:20" x14ac:dyDescent="0.25">
      <c r="A7" s="15" t="s">
        <v>37</v>
      </c>
      <c r="B7" s="30">
        <v>1024.5579895908543</v>
      </c>
      <c r="C7" s="31">
        <v>31.88306160667619</v>
      </c>
      <c r="D7" s="31">
        <v>7576.6320282549386</v>
      </c>
      <c r="E7" s="31">
        <v>6007.6497860316622</v>
      </c>
      <c r="F7" s="31">
        <v>422.87008025696838</v>
      </c>
      <c r="G7" s="31">
        <v>10579.617893333752</v>
      </c>
      <c r="H7" s="31">
        <v>11702.971422508454</v>
      </c>
      <c r="I7" s="31">
        <v>2154.623742261696</v>
      </c>
      <c r="J7" s="31">
        <v>6208.0725844867893</v>
      </c>
      <c r="K7" s="31">
        <v>2122.0065312101292</v>
      </c>
      <c r="L7" s="31">
        <v>8957.6720125862266</v>
      </c>
      <c r="M7" s="31">
        <v>10066.963813704759</v>
      </c>
      <c r="N7" s="31">
        <v>3310.0700900273259</v>
      </c>
      <c r="O7" s="31">
        <v>338.96728655518893</v>
      </c>
      <c r="P7" s="31">
        <v>4785.0812033046095</v>
      </c>
      <c r="Q7" s="31">
        <v>1035.3604742799585</v>
      </c>
      <c r="R7" s="32">
        <v>0</v>
      </c>
      <c r="S7" s="33">
        <v>76325</v>
      </c>
      <c r="T7" s="33">
        <v>7502</v>
      </c>
    </row>
    <row r="8" spans="1:20" x14ac:dyDescent="0.25">
      <c r="A8" s="15" t="s">
        <v>38</v>
      </c>
      <c r="B8" s="30">
        <v>1307.6922518361048</v>
      </c>
      <c r="C8" s="31">
        <v>18.784745799231793</v>
      </c>
      <c r="D8" s="31">
        <v>26373.391753250617</v>
      </c>
      <c r="E8" s="31">
        <v>15796.014472799849</v>
      </c>
      <c r="F8" s="31">
        <v>485.27259981348789</v>
      </c>
      <c r="G8" s="31">
        <v>23661.148404051117</v>
      </c>
      <c r="H8" s="31">
        <v>18095.580437722474</v>
      </c>
      <c r="I8" s="31">
        <v>3733.4682275973182</v>
      </c>
      <c r="J8" s="31">
        <v>11947.685351617643</v>
      </c>
      <c r="K8" s="31">
        <v>3979.8223417768277</v>
      </c>
      <c r="L8" s="31">
        <v>22198.481999371354</v>
      </c>
      <c r="M8" s="31">
        <v>21420.653674724872</v>
      </c>
      <c r="N8" s="31">
        <v>4854.8784169243745</v>
      </c>
      <c r="O8" s="31">
        <v>597.98107460887877</v>
      </c>
      <c r="P8" s="31">
        <v>10149.045941341199</v>
      </c>
      <c r="Q8" s="31">
        <v>843.7481654821612</v>
      </c>
      <c r="R8" s="32">
        <v>20.350141282501106</v>
      </c>
      <c r="S8" s="33">
        <v>165484.00000000003</v>
      </c>
      <c r="T8" s="33">
        <v>10458</v>
      </c>
    </row>
    <row r="9" spans="1:20" x14ac:dyDescent="0.25">
      <c r="A9" s="15" t="s">
        <v>39</v>
      </c>
      <c r="B9" s="30">
        <v>3810.4144300811795</v>
      </c>
      <c r="C9" s="31">
        <v>37.515262890534885</v>
      </c>
      <c r="D9" s="31">
        <v>11134.277519333606</v>
      </c>
      <c r="E9" s="31">
        <v>3222.8857336104224</v>
      </c>
      <c r="F9" s="31">
        <v>405.4534181630886</v>
      </c>
      <c r="G9" s="31">
        <v>8489.1809427896696</v>
      </c>
      <c r="H9" s="31">
        <v>5527.1886119251994</v>
      </c>
      <c r="I9" s="31">
        <v>1053.3131503880948</v>
      </c>
      <c r="J9" s="31">
        <v>4640.0788978526234</v>
      </c>
      <c r="K9" s="31">
        <v>1407.9947103603877</v>
      </c>
      <c r="L9" s="31">
        <v>8466.3651699259535</v>
      </c>
      <c r="M9" s="31">
        <v>8958.8480132145742</v>
      </c>
      <c r="N9" s="31">
        <v>1180.0173435640602</v>
      </c>
      <c r="O9" s="31">
        <v>199.11947226514673</v>
      </c>
      <c r="P9" s="31">
        <v>3820.5146931670915</v>
      </c>
      <c r="Q9" s="31">
        <v>150.06105156213954</v>
      </c>
      <c r="R9" s="32">
        <v>5.7715789062361367</v>
      </c>
      <c r="S9" s="33">
        <v>62509.000000000007</v>
      </c>
      <c r="T9" s="33">
        <v>5663</v>
      </c>
    </row>
    <row r="10" spans="1:20" x14ac:dyDescent="0.25">
      <c r="A10" s="15" t="s">
        <v>40</v>
      </c>
      <c r="B10" s="30">
        <v>7642.6632459458397</v>
      </c>
      <c r="C10" s="31">
        <v>491.8076153657754</v>
      </c>
      <c r="D10" s="31">
        <v>11215.38137740465</v>
      </c>
      <c r="E10" s="31">
        <v>6701.0481145981412</v>
      </c>
      <c r="F10" s="31">
        <v>701.80811228504592</v>
      </c>
      <c r="G10" s="31">
        <v>23438.765140021809</v>
      </c>
      <c r="H10" s="31">
        <v>13098.611640100047</v>
      </c>
      <c r="I10" s="31">
        <v>3845.0413564960613</v>
      </c>
      <c r="J10" s="31">
        <v>5993.8206346506622</v>
      </c>
      <c r="K10" s="31">
        <v>2996.9103173253316</v>
      </c>
      <c r="L10" s="31">
        <v>15945.134504792866</v>
      </c>
      <c r="M10" s="31">
        <v>18495.393518165802</v>
      </c>
      <c r="N10" s="31">
        <v>5646.9811042549636</v>
      </c>
      <c r="O10" s="31">
        <v>617.80791351733774</v>
      </c>
      <c r="P10" s="31">
        <v>6274.2729111815588</v>
      </c>
      <c r="Q10" s="31">
        <v>1591.9392508396309</v>
      </c>
      <c r="R10" s="32">
        <v>143.61324305446885</v>
      </c>
      <c r="S10" s="33">
        <v>124840.99999999997</v>
      </c>
      <c r="T10" s="33">
        <v>14668</v>
      </c>
    </row>
    <row r="11" spans="1:20" x14ac:dyDescent="0.25">
      <c r="A11" s="15" t="s">
        <v>41</v>
      </c>
      <c r="B11" s="30">
        <v>16932.173550803382</v>
      </c>
      <c r="C11" s="31">
        <v>520.49109244044871</v>
      </c>
      <c r="D11" s="31">
        <v>14659.73203487317</v>
      </c>
      <c r="E11" s="31">
        <v>24580.861282419733</v>
      </c>
      <c r="F11" s="31">
        <v>2321.2898559964706</v>
      </c>
      <c r="G11" s="31">
        <v>68001.177984525319</v>
      </c>
      <c r="H11" s="31">
        <v>35820.791111455277</v>
      </c>
      <c r="I11" s="31">
        <v>9271.7705855951299</v>
      </c>
      <c r="J11" s="31">
        <v>27936.125103201943</v>
      </c>
      <c r="K11" s="31">
        <v>10875.397783787361</v>
      </c>
      <c r="L11" s="31">
        <v>46761.145681497757</v>
      </c>
      <c r="M11" s="31">
        <v>46743.829810161842</v>
      </c>
      <c r="N11" s="31">
        <v>16625.903872614952</v>
      </c>
      <c r="O11" s="31">
        <v>3365.6192504750557</v>
      </c>
      <c r="P11" s="31">
        <v>23464.253080691073</v>
      </c>
      <c r="Q11" s="31">
        <v>5367.2505898923446</v>
      </c>
      <c r="R11" s="32">
        <v>45.187329568784939</v>
      </c>
      <c r="S11" s="33">
        <v>353293.00000000006</v>
      </c>
      <c r="T11" s="33">
        <v>59299</v>
      </c>
    </row>
    <row r="12" spans="1:20" x14ac:dyDescent="0.25">
      <c r="A12" s="15" t="s">
        <v>42</v>
      </c>
      <c r="B12" s="30">
        <v>37726.829214336554</v>
      </c>
      <c r="C12" s="31">
        <v>377.65391097736244</v>
      </c>
      <c r="D12" s="31">
        <v>9695.2539789851999</v>
      </c>
      <c r="E12" s="31">
        <v>24198.407465572636</v>
      </c>
      <c r="F12" s="31">
        <v>1092.5543185888305</v>
      </c>
      <c r="G12" s="31">
        <v>30935.858141272944</v>
      </c>
      <c r="H12" s="31">
        <v>23192.8845009539</v>
      </c>
      <c r="I12" s="31">
        <v>2702.6343670355282</v>
      </c>
      <c r="J12" s="31">
        <v>9527.1163967059256</v>
      </c>
      <c r="K12" s="31">
        <v>4939.3207374253761</v>
      </c>
      <c r="L12" s="31">
        <v>19163.021985874468</v>
      </c>
      <c r="M12" s="31">
        <v>29148.651038695072</v>
      </c>
      <c r="N12" s="31">
        <v>5526.7823767234941</v>
      </c>
      <c r="O12" s="31">
        <v>1249.5215819991747</v>
      </c>
      <c r="P12" s="31">
        <v>11586.340396891133</v>
      </c>
      <c r="Q12" s="31">
        <v>416.5071939997249</v>
      </c>
      <c r="R12" s="32">
        <v>4.6623939626834865</v>
      </c>
      <c r="S12" s="33">
        <v>211484</v>
      </c>
      <c r="T12" s="33">
        <v>33954</v>
      </c>
    </row>
    <row r="13" spans="1:20" x14ac:dyDescent="0.25">
      <c r="A13" s="15" t="s">
        <v>43</v>
      </c>
      <c r="B13" s="30">
        <v>33231.711541627912</v>
      </c>
      <c r="C13" s="31">
        <v>71.925909868834069</v>
      </c>
      <c r="D13" s="31">
        <v>4427.3258213864419</v>
      </c>
      <c r="E13" s="31">
        <v>16514.14803889006</v>
      </c>
      <c r="F13" s="31">
        <v>1355.1495291196238</v>
      </c>
      <c r="G13" s="31">
        <v>28857.921482700658</v>
      </c>
      <c r="H13" s="31">
        <v>22644.197175438414</v>
      </c>
      <c r="I13" s="31">
        <v>1901.1325722148638</v>
      </c>
      <c r="J13" s="31">
        <v>9329.4239483985548</v>
      </c>
      <c r="K13" s="31">
        <v>5365.3255067639493</v>
      </c>
      <c r="L13" s="31">
        <v>18892.607103870818</v>
      </c>
      <c r="M13" s="31">
        <v>25276.374519958728</v>
      </c>
      <c r="N13" s="31">
        <v>7639.165066480954</v>
      </c>
      <c r="O13" s="31">
        <v>735.60589638580291</v>
      </c>
      <c r="P13" s="31">
        <v>10712.363033603862</v>
      </c>
      <c r="Q13" s="31">
        <v>181.44945444183142</v>
      </c>
      <c r="R13" s="32">
        <v>8.1733988487311429</v>
      </c>
      <c r="S13" s="33">
        <v>187144.00000000006</v>
      </c>
      <c r="T13" s="33">
        <v>23029</v>
      </c>
    </row>
    <row r="14" spans="1:20" x14ac:dyDescent="0.25">
      <c r="A14" s="15" t="s">
        <v>44</v>
      </c>
      <c r="B14" s="30">
        <v>9598.8373108419473</v>
      </c>
      <c r="C14" s="31">
        <v>58.568725589069601</v>
      </c>
      <c r="D14" s="31">
        <v>2175.4731936606681</v>
      </c>
      <c r="E14" s="31">
        <v>6417.2687742023745</v>
      </c>
      <c r="F14" s="31">
        <v>381.58412126212011</v>
      </c>
      <c r="G14" s="31">
        <v>13820.666280387381</v>
      </c>
      <c r="H14" s="31">
        <v>8376.6588666367043</v>
      </c>
      <c r="I14" s="31">
        <v>937.09960942511339</v>
      </c>
      <c r="J14" s="31">
        <v>4556.6024805829566</v>
      </c>
      <c r="K14" s="31">
        <v>2002.6510829262547</v>
      </c>
      <c r="L14" s="31">
        <v>7448.4333065432666</v>
      </c>
      <c r="M14" s="31">
        <v>10154.199477929531</v>
      </c>
      <c r="N14" s="31">
        <v>4758.930805345195</v>
      </c>
      <c r="O14" s="31">
        <v>378.03450152944913</v>
      </c>
      <c r="P14" s="31">
        <v>3594.6555330291458</v>
      </c>
      <c r="Q14" s="31">
        <v>131.33593010882271</v>
      </c>
      <c r="R14" s="32">
        <v>0</v>
      </c>
      <c r="S14" s="33">
        <v>74791</v>
      </c>
      <c r="T14" s="33">
        <v>7434</v>
      </c>
    </row>
    <row r="15" spans="1:20" x14ac:dyDescent="0.25">
      <c r="A15" s="15" t="s">
        <v>45</v>
      </c>
      <c r="B15" s="30">
        <v>14722.606117274474</v>
      </c>
      <c r="C15" s="31">
        <v>2383.8670243935585</v>
      </c>
      <c r="D15" s="31">
        <v>4860.7752723130261</v>
      </c>
      <c r="E15" s="31">
        <v>24723.459948739888</v>
      </c>
      <c r="F15" s="31">
        <v>1850.7659598667292</v>
      </c>
      <c r="G15" s="31">
        <v>59298.69223178977</v>
      </c>
      <c r="H15" s="31">
        <v>24489.240343570418</v>
      </c>
      <c r="I15" s="31">
        <v>2840.8107939879837</v>
      </c>
      <c r="J15" s="31">
        <v>20102.472385706951</v>
      </c>
      <c r="K15" s="31">
        <v>6720.3424289997738</v>
      </c>
      <c r="L15" s="31">
        <v>29091.727431655148</v>
      </c>
      <c r="M15" s="31">
        <v>40322.138761207068</v>
      </c>
      <c r="N15" s="31">
        <v>15130.694263704714</v>
      </c>
      <c r="O15" s="31">
        <v>4086.6291846746717</v>
      </c>
      <c r="P15" s="31">
        <v>16050.32952326582</v>
      </c>
      <c r="Q15" s="31">
        <v>431.07902791926915</v>
      </c>
      <c r="R15" s="32">
        <v>14.369300930642307</v>
      </c>
      <c r="S15" s="33">
        <v>267119.99999999988</v>
      </c>
      <c r="T15" s="33">
        <v>34297</v>
      </c>
    </row>
    <row r="16" spans="1:20" x14ac:dyDescent="0.25">
      <c r="A16" s="15" t="s">
        <v>46</v>
      </c>
      <c r="B16" s="30">
        <v>7322.3011880430677</v>
      </c>
      <c r="C16" s="31">
        <v>755.05620657088593</v>
      </c>
      <c r="D16" s="31">
        <v>3190.7280077130013</v>
      </c>
      <c r="E16" s="31">
        <v>14249.018580904432</v>
      </c>
      <c r="F16" s="31">
        <v>1252.4084469860563</v>
      </c>
      <c r="G16" s="31">
        <v>26689.287708269279</v>
      </c>
      <c r="H16" s="31">
        <v>16883.508171222416</v>
      </c>
      <c r="I16" s="31">
        <v>3005.4519874593298</v>
      </c>
      <c r="J16" s="31">
        <v>6780.6304311552585</v>
      </c>
      <c r="K16" s="31">
        <v>3998.4124525951456</v>
      </c>
      <c r="L16" s="31">
        <v>10334.216292487989</v>
      </c>
      <c r="M16" s="31">
        <v>17953.991156800039</v>
      </c>
      <c r="N16" s="31">
        <v>9492.2670686663514</v>
      </c>
      <c r="O16" s="31">
        <v>782.96045768328804</v>
      </c>
      <c r="P16" s="31">
        <v>6381.7637829015057</v>
      </c>
      <c r="Q16" s="31">
        <v>411.99806054193988</v>
      </c>
      <c r="R16" s="32">
        <v>0</v>
      </c>
      <c r="S16" s="33">
        <v>129483.99999999999</v>
      </c>
      <c r="T16" s="33">
        <v>14278</v>
      </c>
    </row>
    <row r="17" spans="1:20" x14ac:dyDescent="0.25">
      <c r="A17" s="15" t="s">
        <v>47</v>
      </c>
      <c r="B17" s="30">
        <v>6362.8969269775334</v>
      </c>
      <c r="C17" s="31">
        <v>629.89003974653701</v>
      </c>
      <c r="D17" s="31">
        <v>1484.7941162034781</v>
      </c>
      <c r="E17" s="31">
        <v>6282.1083051735504</v>
      </c>
      <c r="F17" s="31">
        <v>276.13662879883736</v>
      </c>
      <c r="G17" s="31">
        <v>9035.824862228983</v>
      </c>
      <c r="H17" s="31">
        <v>6083.5884585235744</v>
      </c>
      <c r="I17" s="31">
        <v>1768.7670547384987</v>
      </c>
      <c r="J17" s="31">
        <v>3706.0147688049374</v>
      </c>
      <c r="K17" s="31">
        <v>1749.1762803980405</v>
      </c>
      <c r="L17" s="31">
        <v>5926.8622637999106</v>
      </c>
      <c r="M17" s="31">
        <v>9477.8047018509787</v>
      </c>
      <c r="N17" s="31">
        <v>4667.2687631100798</v>
      </c>
      <c r="O17" s="31">
        <v>900.05614684161594</v>
      </c>
      <c r="P17" s="31">
        <v>3453.7602268211331</v>
      </c>
      <c r="Q17" s="31">
        <v>83.587303852621048</v>
      </c>
      <c r="R17" s="32">
        <v>7.4631521296983072</v>
      </c>
      <c r="S17" s="33">
        <v>61896.000000000007</v>
      </c>
      <c r="T17" s="33">
        <v>13954</v>
      </c>
    </row>
    <row r="18" spans="1:20" x14ac:dyDescent="0.25">
      <c r="A18" s="15" t="s">
        <v>48</v>
      </c>
      <c r="B18" s="30">
        <v>8440.2152055480055</v>
      </c>
      <c r="C18" s="31">
        <v>15135.351578193589</v>
      </c>
      <c r="D18" s="31">
        <v>2890.4317250022482</v>
      </c>
      <c r="E18" s="31">
        <v>16070.491253929609</v>
      </c>
      <c r="F18" s="31">
        <v>848.58129252739775</v>
      </c>
      <c r="G18" s="31">
        <v>20083.86343252231</v>
      </c>
      <c r="H18" s="31">
        <v>20291.75812076444</v>
      </c>
      <c r="I18" s="31">
        <v>2857.9723312990136</v>
      </c>
      <c r="J18" s="31">
        <v>10998.324566445721</v>
      </c>
      <c r="K18" s="31">
        <v>5749.1768990084811</v>
      </c>
      <c r="L18" s="31">
        <v>15432.123177766012</v>
      </c>
      <c r="M18" s="31">
        <v>21908.886853880656</v>
      </c>
      <c r="N18" s="31">
        <v>5438.4941307061017</v>
      </c>
      <c r="O18" s="31">
        <v>1313.8326022737488</v>
      </c>
      <c r="P18" s="31">
        <v>7138.748086589776</v>
      </c>
      <c r="Q18" s="31">
        <v>142.20305812845285</v>
      </c>
      <c r="R18" s="32">
        <v>1.5456854144397045</v>
      </c>
      <c r="S18" s="33">
        <v>154741.99999999997</v>
      </c>
      <c r="T18" s="33">
        <v>15624</v>
      </c>
    </row>
    <row r="19" spans="1:20" x14ac:dyDescent="0.25">
      <c r="A19" s="15" t="s">
        <v>49</v>
      </c>
      <c r="B19" s="30">
        <v>946.5768762820087</v>
      </c>
      <c r="C19" s="31">
        <v>897.26904302883008</v>
      </c>
      <c r="D19" s="31">
        <v>870.75535319443225</v>
      </c>
      <c r="E19" s="31">
        <v>1171.3710019642954</v>
      </c>
      <c r="F19" s="31">
        <v>286.88193892758511</v>
      </c>
      <c r="G19" s="31">
        <v>2413.9856237354079</v>
      </c>
      <c r="H19" s="31">
        <v>2096.1074646776815</v>
      </c>
      <c r="I19" s="31">
        <v>183.11613123037347</v>
      </c>
      <c r="J19" s="31">
        <v>1100.6996200675731</v>
      </c>
      <c r="K19" s="31">
        <v>620.01977558784279</v>
      </c>
      <c r="L19" s="31">
        <v>1768.0243962232621</v>
      </c>
      <c r="M19" s="31">
        <v>2743.9436938729095</v>
      </c>
      <c r="N19" s="31">
        <v>1036.6089741369424</v>
      </c>
      <c r="O19" s="31">
        <v>119.02548529974277</v>
      </c>
      <c r="P19" s="31">
        <v>1239.562686250606</v>
      </c>
      <c r="Q19" s="31">
        <v>3.0519355205062246</v>
      </c>
      <c r="R19" s="32">
        <v>0</v>
      </c>
      <c r="S19" s="33">
        <v>17497</v>
      </c>
      <c r="T19" s="33">
        <v>2931</v>
      </c>
    </row>
    <row r="20" spans="1:20" x14ac:dyDescent="0.25">
      <c r="A20" s="15" t="s">
        <v>50</v>
      </c>
      <c r="B20" s="30">
        <v>1468.7385656847844</v>
      </c>
      <c r="C20" s="31">
        <v>2418.6041310675287</v>
      </c>
      <c r="D20" s="31">
        <v>3379.8226713353265</v>
      </c>
      <c r="E20" s="31">
        <v>5885.8867570728926</v>
      </c>
      <c r="F20" s="31">
        <v>432.25400673460013</v>
      </c>
      <c r="G20" s="31">
        <v>8335.1859683851926</v>
      </c>
      <c r="H20" s="31">
        <v>6819.3535809550049</v>
      </c>
      <c r="I20" s="31">
        <v>2958.5011589344804</v>
      </c>
      <c r="J20" s="31">
        <v>5971.2443089864364</v>
      </c>
      <c r="K20" s="31">
        <v>1293.8186563447127</v>
      </c>
      <c r="L20" s="31">
        <v>5490.6350388525379</v>
      </c>
      <c r="M20" s="31">
        <v>6834.7869406760674</v>
      </c>
      <c r="N20" s="31">
        <v>1726.0726630793129</v>
      </c>
      <c r="O20" s="31">
        <v>359.93135191130125</v>
      </c>
      <c r="P20" s="31">
        <v>2462.7545889538446</v>
      </c>
      <c r="Q20" s="31">
        <v>6.727688820771986</v>
      </c>
      <c r="R20" s="32">
        <v>1.6819222051929965</v>
      </c>
      <c r="S20" s="33">
        <v>55845.999999999985</v>
      </c>
      <c r="T20" s="33">
        <v>7461</v>
      </c>
    </row>
    <row r="21" spans="1:20" ht="15.75" thickBot="1" x14ac:dyDescent="0.3">
      <c r="A21" s="16" t="s">
        <v>51</v>
      </c>
      <c r="B21" s="34">
        <v>45452.563976769212</v>
      </c>
      <c r="C21" s="35">
        <v>2342.2965522390896</v>
      </c>
      <c r="D21" s="35">
        <v>29486.491274558219</v>
      </c>
      <c r="E21" s="35">
        <v>154460.77165126876</v>
      </c>
      <c r="F21" s="35">
        <v>7972.0768838228796</v>
      </c>
      <c r="G21" s="35">
        <v>278660.40480395436</v>
      </c>
      <c r="H21" s="35">
        <v>240700.90879953367</v>
      </c>
      <c r="I21" s="35">
        <v>55421.045933228612</v>
      </c>
      <c r="J21" s="35">
        <v>118504.27422012616</v>
      </c>
      <c r="K21" s="35">
        <v>96153.376261511148</v>
      </c>
      <c r="L21" s="35">
        <v>295828.27665013215</v>
      </c>
      <c r="M21" s="35">
        <v>287840.76005469577</v>
      </c>
      <c r="N21" s="35">
        <v>62230.706474214043</v>
      </c>
      <c r="O21" s="35">
        <v>21628.107726122482</v>
      </c>
      <c r="P21" s="35">
        <v>147974.72724988053</v>
      </c>
      <c r="Q21" s="35">
        <v>15493.657291378233</v>
      </c>
      <c r="R21" s="36">
        <v>353.55419656439091</v>
      </c>
      <c r="S21" s="17">
        <v>1860503.9999999995</v>
      </c>
      <c r="T21" s="17">
        <v>154879</v>
      </c>
    </row>
    <row r="22" spans="1:20" ht="15.75" thickBot="1" x14ac:dyDescent="0.3">
      <c r="A22" s="18" t="s">
        <v>52</v>
      </c>
      <c r="B22" s="37">
        <v>197745.12708319459</v>
      </c>
      <c r="C22" s="37">
        <v>26369.128830076414</v>
      </c>
      <c r="D22" s="37">
        <v>136269.87262550934</v>
      </c>
      <c r="E22" s="37">
        <v>331007.77173577092</v>
      </c>
      <c r="F22" s="37">
        <v>20325.617205098191</v>
      </c>
      <c r="G22" s="37">
        <v>618731.74419169128</v>
      </c>
      <c r="H22" s="37">
        <v>460756.0930916497</v>
      </c>
      <c r="I22" s="37">
        <v>95825.099231478001</v>
      </c>
      <c r="J22" s="37">
        <v>250478.24809731008</v>
      </c>
      <c r="K22" s="37">
        <v>151263.44020721747</v>
      </c>
      <c r="L22" s="37">
        <v>515522.28680018976</v>
      </c>
      <c r="M22" s="37">
        <v>564161</v>
      </c>
      <c r="N22" s="37">
        <v>151671.08110339675</v>
      </c>
      <c r="O22" s="37">
        <v>36947.896138970398</v>
      </c>
      <c r="P22" s="37">
        <v>261818.30815517012</v>
      </c>
      <c r="Q22" s="37">
        <v>27011.546512613822</v>
      </c>
      <c r="R22" s="37">
        <v>607.73899066293166</v>
      </c>
      <c r="S22" s="38">
        <v>3846512</v>
      </c>
      <c r="T22" s="38">
        <v>411912</v>
      </c>
    </row>
    <row r="24" spans="1:20" ht="18.75" x14ac:dyDescent="0.3">
      <c r="A24" s="39" t="s">
        <v>53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20" ht="19.5" thickBot="1" x14ac:dyDescent="0.35">
      <c r="A25" s="39" t="s">
        <v>54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20" x14ac:dyDescent="0.25">
      <c r="A26" s="2" t="s">
        <v>2</v>
      </c>
      <c r="B26" s="3" t="s">
        <v>3</v>
      </c>
      <c r="C26" s="4" t="s">
        <v>4</v>
      </c>
      <c r="D26" s="4" t="s">
        <v>5</v>
      </c>
      <c r="E26" s="4" t="s">
        <v>6</v>
      </c>
      <c r="F26" s="4" t="s">
        <v>7</v>
      </c>
      <c r="G26" s="4" t="s">
        <v>8</v>
      </c>
      <c r="H26" s="4" t="s">
        <v>9</v>
      </c>
      <c r="I26" s="4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5" t="s">
        <v>15</v>
      </c>
      <c r="O26" s="5" t="s">
        <v>16</v>
      </c>
      <c r="P26" s="5" t="s">
        <v>17</v>
      </c>
      <c r="Q26" s="5" t="s">
        <v>18</v>
      </c>
      <c r="R26" s="5" t="s">
        <v>19</v>
      </c>
      <c r="S26" s="6" t="s">
        <v>20</v>
      </c>
      <c r="T26" s="7" t="s">
        <v>21</v>
      </c>
    </row>
    <row r="27" spans="1:20" ht="15.75" thickBot="1" x14ac:dyDescent="0.3">
      <c r="A27" s="8"/>
      <c r="B27" s="9" t="s">
        <v>22</v>
      </c>
      <c r="C27" s="10" t="s">
        <v>22</v>
      </c>
      <c r="D27" s="10" t="s">
        <v>23</v>
      </c>
      <c r="E27" s="10" t="s">
        <v>24</v>
      </c>
      <c r="F27" s="10" t="s">
        <v>25</v>
      </c>
      <c r="G27" s="10" t="s">
        <v>22</v>
      </c>
      <c r="H27" s="10" t="s">
        <v>22</v>
      </c>
      <c r="I27" s="10" t="s">
        <v>26</v>
      </c>
      <c r="J27" s="11" t="s">
        <v>22</v>
      </c>
      <c r="K27" s="11" t="s">
        <v>27</v>
      </c>
      <c r="L27" s="11" t="s">
        <v>28</v>
      </c>
      <c r="M27" s="11" t="s">
        <v>29</v>
      </c>
      <c r="N27" s="11" t="s">
        <v>22</v>
      </c>
      <c r="O27" s="11" t="s">
        <v>30</v>
      </c>
      <c r="P27" s="11" t="s">
        <v>31</v>
      </c>
      <c r="Q27" s="11" t="s">
        <v>32</v>
      </c>
      <c r="R27" s="11" t="s">
        <v>33</v>
      </c>
      <c r="S27" s="23" t="s">
        <v>34</v>
      </c>
      <c r="T27" s="13" t="s">
        <v>35</v>
      </c>
    </row>
    <row r="28" spans="1:20" ht="15.75" thickBot="1" x14ac:dyDescent="0.3">
      <c r="A28" s="14" t="s">
        <v>36</v>
      </c>
      <c r="B28" s="24">
        <v>27</v>
      </c>
      <c r="C28" s="24">
        <v>21</v>
      </c>
      <c r="D28" s="24">
        <v>80</v>
      </c>
      <c r="E28" s="24">
        <v>294</v>
      </c>
      <c r="F28" s="24">
        <v>46</v>
      </c>
      <c r="G28" s="24">
        <v>169</v>
      </c>
      <c r="H28" s="24">
        <v>922</v>
      </c>
      <c r="I28" s="24">
        <v>275</v>
      </c>
      <c r="J28" s="24">
        <v>208</v>
      </c>
      <c r="K28" s="24">
        <v>49</v>
      </c>
      <c r="L28" s="24">
        <v>737</v>
      </c>
      <c r="M28" s="24">
        <v>1038</v>
      </c>
      <c r="N28" s="24">
        <v>643</v>
      </c>
      <c r="O28" s="24">
        <v>344</v>
      </c>
      <c r="P28" s="24">
        <v>390</v>
      </c>
      <c r="Q28" s="24">
        <v>22</v>
      </c>
      <c r="R28" s="24">
        <v>0</v>
      </c>
      <c r="S28" s="17">
        <v>5265</v>
      </c>
      <c r="T28" s="17">
        <v>3834</v>
      </c>
    </row>
    <row r="29" spans="1:20" ht="15.75" thickBot="1" x14ac:dyDescent="0.3">
      <c r="A29" s="15" t="s">
        <v>37</v>
      </c>
      <c r="B29" s="24">
        <v>39</v>
      </c>
      <c r="C29" s="24">
        <v>75</v>
      </c>
      <c r="D29" s="24">
        <v>849</v>
      </c>
      <c r="E29" s="24">
        <v>435</v>
      </c>
      <c r="F29" s="24">
        <v>96</v>
      </c>
      <c r="G29" s="24">
        <v>2360</v>
      </c>
      <c r="H29" s="24">
        <v>1286</v>
      </c>
      <c r="I29" s="24">
        <v>236</v>
      </c>
      <c r="J29" s="24">
        <v>870</v>
      </c>
      <c r="K29" s="24">
        <v>108</v>
      </c>
      <c r="L29" s="24">
        <v>1772</v>
      </c>
      <c r="M29" s="24">
        <v>1521</v>
      </c>
      <c r="N29" s="24">
        <v>1695</v>
      </c>
      <c r="O29" s="24">
        <v>147</v>
      </c>
      <c r="P29" s="24">
        <v>577</v>
      </c>
      <c r="Q29" s="24">
        <v>67</v>
      </c>
      <c r="R29" s="24">
        <v>1</v>
      </c>
      <c r="S29" s="17">
        <v>12134</v>
      </c>
      <c r="T29" s="17">
        <v>5754</v>
      </c>
    </row>
    <row r="30" spans="1:20" ht="15.75" thickBot="1" x14ac:dyDescent="0.3">
      <c r="A30" s="15" t="s">
        <v>38</v>
      </c>
      <c r="B30" s="24">
        <v>29</v>
      </c>
      <c r="C30" s="24">
        <v>33</v>
      </c>
      <c r="D30" s="24">
        <v>951</v>
      </c>
      <c r="E30" s="24">
        <v>1942</v>
      </c>
      <c r="F30" s="24">
        <v>401</v>
      </c>
      <c r="G30" s="24">
        <v>3296</v>
      </c>
      <c r="H30" s="24">
        <v>3023</v>
      </c>
      <c r="I30" s="24">
        <v>656</v>
      </c>
      <c r="J30" s="24">
        <v>1766</v>
      </c>
      <c r="K30" s="24">
        <v>284</v>
      </c>
      <c r="L30" s="24">
        <v>6885</v>
      </c>
      <c r="M30" s="24">
        <v>2944</v>
      </c>
      <c r="N30" s="24">
        <v>3968</v>
      </c>
      <c r="O30" s="24">
        <v>635</v>
      </c>
      <c r="P30" s="24">
        <v>4371</v>
      </c>
      <c r="Q30" s="24">
        <v>43</v>
      </c>
      <c r="R30" s="24">
        <v>0</v>
      </c>
      <c r="S30" s="17">
        <v>31227</v>
      </c>
      <c r="T30" s="17">
        <v>10641</v>
      </c>
    </row>
    <row r="31" spans="1:20" ht="15.75" thickBot="1" x14ac:dyDescent="0.3">
      <c r="A31" s="15" t="s">
        <v>39</v>
      </c>
      <c r="B31" s="24">
        <v>103</v>
      </c>
      <c r="C31" s="24">
        <v>69</v>
      </c>
      <c r="D31" s="24">
        <v>467</v>
      </c>
      <c r="E31" s="24">
        <v>340</v>
      </c>
      <c r="F31" s="24">
        <v>28</v>
      </c>
      <c r="G31" s="24">
        <v>785</v>
      </c>
      <c r="H31" s="24">
        <v>1159</v>
      </c>
      <c r="I31" s="24">
        <v>501</v>
      </c>
      <c r="J31" s="24">
        <v>495</v>
      </c>
      <c r="K31" s="24">
        <v>39</v>
      </c>
      <c r="L31" s="24">
        <v>1437</v>
      </c>
      <c r="M31" s="24">
        <v>1895</v>
      </c>
      <c r="N31" s="24">
        <v>560</v>
      </c>
      <c r="O31" s="24">
        <v>94</v>
      </c>
      <c r="P31" s="24">
        <v>561</v>
      </c>
      <c r="Q31" s="24">
        <v>15</v>
      </c>
      <c r="R31" s="24">
        <v>0</v>
      </c>
      <c r="S31" s="17">
        <v>8548</v>
      </c>
      <c r="T31" s="17">
        <v>1499</v>
      </c>
    </row>
    <row r="32" spans="1:20" ht="15.75" thickBot="1" x14ac:dyDescent="0.3">
      <c r="A32" s="15" t="s">
        <v>40</v>
      </c>
      <c r="B32" s="24">
        <v>752</v>
      </c>
      <c r="C32" s="24">
        <v>0</v>
      </c>
      <c r="D32" s="24">
        <v>1239</v>
      </c>
      <c r="E32" s="24">
        <v>568</v>
      </c>
      <c r="F32" s="24">
        <v>80</v>
      </c>
      <c r="G32" s="24">
        <v>735</v>
      </c>
      <c r="H32" s="24">
        <v>3380</v>
      </c>
      <c r="I32" s="24">
        <v>618</v>
      </c>
      <c r="J32" s="24">
        <v>1959</v>
      </c>
      <c r="K32" s="24">
        <v>86</v>
      </c>
      <c r="L32" s="24">
        <v>1993</v>
      </c>
      <c r="M32" s="24">
        <v>7284</v>
      </c>
      <c r="N32" s="24">
        <v>2691</v>
      </c>
      <c r="O32" s="24">
        <v>9669</v>
      </c>
      <c r="P32" s="24">
        <v>943</v>
      </c>
      <c r="Q32" s="24">
        <v>2</v>
      </c>
      <c r="R32" s="24">
        <v>0</v>
      </c>
      <c r="S32" s="17">
        <v>31999</v>
      </c>
      <c r="T32" s="17">
        <v>10490</v>
      </c>
    </row>
    <row r="33" spans="1:20" ht="15.75" thickBot="1" x14ac:dyDescent="0.3">
      <c r="A33" s="15" t="s">
        <v>41</v>
      </c>
      <c r="B33" s="24">
        <v>1437</v>
      </c>
      <c r="C33" s="24">
        <v>140</v>
      </c>
      <c r="D33" s="24">
        <v>610</v>
      </c>
      <c r="E33" s="24">
        <v>1902</v>
      </c>
      <c r="F33" s="24">
        <v>125</v>
      </c>
      <c r="G33" s="24">
        <v>3044</v>
      </c>
      <c r="H33" s="24">
        <v>5744</v>
      </c>
      <c r="I33" s="24">
        <v>365</v>
      </c>
      <c r="J33" s="24">
        <v>5221</v>
      </c>
      <c r="K33" s="24">
        <v>203</v>
      </c>
      <c r="L33" s="24">
        <v>6133</v>
      </c>
      <c r="M33" s="24">
        <v>12612</v>
      </c>
      <c r="N33" s="24">
        <v>4742</v>
      </c>
      <c r="O33" s="24">
        <v>786</v>
      </c>
      <c r="P33" s="24">
        <v>1229</v>
      </c>
      <c r="Q33" s="24">
        <v>520</v>
      </c>
      <c r="R33" s="24">
        <v>0</v>
      </c>
      <c r="S33" s="17">
        <v>44813</v>
      </c>
      <c r="T33" s="17">
        <v>22385</v>
      </c>
    </row>
    <row r="34" spans="1:20" ht="15.75" thickBot="1" x14ac:dyDescent="0.3">
      <c r="A34" s="15" t="s">
        <v>42</v>
      </c>
      <c r="B34" s="24">
        <v>606</v>
      </c>
      <c r="C34" s="24">
        <v>4</v>
      </c>
      <c r="D34" s="24">
        <v>136</v>
      </c>
      <c r="E34" s="24">
        <v>879</v>
      </c>
      <c r="F34" s="24">
        <v>38</v>
      </c>
      <c r="G34" s="24">
        <v>441</v>
      </c>
      <c r="H34" s="24">
        <v>2352</v>
      </c>
      <c r="I34" s="24">
        <v>138</v>
      </c>
      <c r="J34" s="24">
        <v>644</v>
      </c>
      <c r="K34" s="24">
        <v>69</v>
      </c>
      <c r="L34" s="24">
        <v>6696</v>
      </c>
      <c r="M34" s="24">
        <v>1343</v>
      </c>
      <c r="N34" s="24">
        <v>6165</v>
      </c>
      <c r="O34" s="24">
        <v>860</v>
      </c>
      <c r="P34" s="24">
        <v>4780</v>
      </c>
      <c r="Q34" s="24">
        <v>27</v>
      </c>
      <c r="R34" s="24">
        <v>0</v>
      </c>
      <c r="S34" s="17">
        <v>25178</v>
      </c>
      <c r="T34" s="17">
        <v>7639</v>
      </c>
    </row>
    <row r="35" spans="1:20" ht="15.75" thickBot="1" x14ac:dyDescent="0.3">
      <c r="A35" s="15" t="s">
        <v>43</v>
      </c>
      <c r="B35" s="24">
        <v>11336</v>
      </c>
      <c r="C35" s="24">
        <v>10</v>
      </c>
      <c r="D35" s="24">
        <v>203</v>
      </c>
      <c r="E35" s="24">
        <v>6900</v>
      </c>
      <c r="F35" s="24">
        <v>432</v>
      </c>
      <c r="G35" s="24">
        <v>4617</v>
      </c>
      <c r="H35" s="24">
        <v>6873</v>
      </c>
      <c r="I35" s="24">
        <v>570</v>
      </c>
      <c r="J35" s="24">
        <v>2864</v>
      </c>
      <c r="K35" s="24">
        <v>368</v>
      </c>
      <c r="L35" s="24">
        <v>4438</v>
      </c>
      <c r="M35" s="24">
        <v>11523</v>
      </c>
      <c r="N35" s="24">
        <v>5966</v>
      </c>
      <c r="O35" s="24">
        <v>1252</v>
      </c>
      <c r="P35" s="24">
        <v>2643</v>
      </c>
      <c r="Q35" s="24">
        <v>64</v>
      </c>
      <c r="R35" s="24">
        <v>1</v>
      </c>
      <c r="S35" s="17">
        <v>60060</v>
      </c>
      <c r="T35" s="17">
        <v>14037</v>
      </c>
    </row>
    <row r="36" spans="1:20" ht="15.75" thickBot="1" x14ac:dyDescent="0.3">
      <c r="A36" s="15" t="s">
        <v>44</v>
      </c>
      <c r="B36" s="24">
        <v>1625</v>
      </c>
      <c r="C36" s="24">
        <v>7</v>
      </c>
      <c r="D36" s="24">
        <v>53</v>
      </c>
      <c r="E36" s="24">
        <v>1145</v>
      </c>
      <c r="F36" s="24">
        <v>182</v>
      </c>
      <c r="G36" s="24">
        <v>637</v>
      </c>
      <c r="H36" s="24">
        <v>2790</v>
      </c>
      <c r="I36" s="24">
        <v>324</v>
      </c>
      <c r="J36" s="24">
        <v>700</v>
      </c>
      <c r="K36" s="24">
        <v>93</v>
      </c>
      <c r="L36" s="24">
        <v>1384</v>
      </c>
      <c r="M36" s="24">
        <v>3275</v>
      </c>
      <c r="N36" s="24">
        <v>4018</v>
      </c>
      <c r="O36" s="24">
        <v>191</v>
      </c>
      <c r="P36" s="24">
        <v>596</v>
      </c>
      <c r="Q36" s="24">
        <v>24</v>
      </c>
      <c r="R36" s="24">
        <v>0</v>
      </c>
      <c r="S36" s="17">
        <v>17044</v>
      </c>
      <c r="T36" s="17">
        <v>13987</v>
      </c>
    </row>
    <row r="37" spans="1:20" ht="15.75" thickBot="1" x14ac:dyDescent="0.3">
      <c r="A37" s="15" t="s">
        <v>45</v>
      </c>
      <c r="B37" s="24">
        <v>5919</v>
      </c>
      <c r="C37" s="24">
        <v>272</v>
      </c>
      <c r="D37" s="24">
        <v>329</v>
      </c>
      <c r="E37" s="24">
        <v>8837</v>
      </c>
      <c r="F37" s="24">
        <v>546</v>
      </c>
      <c r="G37" s="24">
        <v>4011</v>
      </c>
      <c r="H37" s="24">
        <v>12036</v>
      </c>
      <c r="I37" s="24">
        <v>762</v>
      </c>
      <c r="J37" s="24">
        <v>5576</v>
      </c>
      <c r="K37" s="24">
        <v>626</v>
      </c>
      <c r="L37" s="24">
        <v>9683</v>
      </c>
      <c r="M37" s="24">
        <v>21098</v>
      </c>
      <c r="N37" s="24">
        <v>8363</v>
      </c>
      <c r="O37" s="24">
        <v>1825</v>
      </c>
      <c r="P37" s="24">
        <v>5891</v>
      </c>
      <c r="Q37" s="24">
        <v>129</v>
      </c>
      <c r="R37" s="24">
        <v>0</v>
      </c>
      <c r="S37" s="17">
        <v>85903</v>
      </c>
      <c r="T37" s="17">
        <v>24745</v>
      </c>
    </row>
    <row r="38" spans="1:20" ht="15.75" thickBot="1" x14ac:dyDescent="0.3">
      <c r="A38" s="15" t="s">
        <v>46</v>
      </c>
      <c r="B38" s="24">
        <v>1211</v>
      </c>
      <c r="C38" s="24">
        <v>22</v>
      </c>
      <c r="D38" s="24">
        <v>174</v>
      </c>
      <c r="E38" s="24">
        <v>1743</v>
      </c>
      <c r="F38" s="24">
        <v>101</v>
      </c>
      <c r="G38" s="24">
        <v>1820</v>
      </c>
      <c r="H38" s="24">
        <v>3488</v>
      </c>
      <c r="I38" s="24">
        <v>153</v>
      </c>
      <c r="J38" s="24">
        <v>2596</v>
      </c>
      <c r="K38" s="24">
        <v>104</v>
      </c>
      <c r="L38" s="24">
        <v>2996</v>
      </c>
      <c r="M38" s="24">
        <v>23104</v>
      </c>
      <c r="N38" s="24">
        <v>10360</v>
      </c>
      <c r="O38" s="24">
        <v>1782</v>
      </c>
      <c r="P38" s="24">
        <v>1616</v>
      </c>
      <c r="Q38" s="24">
        <v>38</v>
      </c>
      <c r="R38" s="24">
        <v>0</v>
      </c>
      <c r="S38" s="17">
        <v>51308</v>
      </c>
      <c r="T38" s="17">
        <v>17228</v>
      </c>
    </row>
    <row r="39" spans="1:20" ht="15.75" thickBot="1" x14ac:dyDescent="0.3">
      <c r="A39" s="15" t="s">
        <v>47</v>
      </c>
      <c r="B39" s="24">
        <v>1101</v>
      </c>
      <c r="C39" s="24">
        <v>118</v>
      </c>
      <c r="D39" s="24">
        <v>48</v>
      </c>
      <c r="E39" s="24">
        <v>2902</v>
      </c>
      <c r="F39" s="24">
        <v>186</v>
      </c>
      <c r="G39" s="24">
        <v>577</v>
      </c>
      <c r="H39" s="24">
        <v>2402</v>
      </c>
      <c r="I39" s="24">
        <v>103</v>
      </c>
      <c r="J39" s="24">
        <v>528</v>
      </c>
      <c r="K39" s="24">
        <v>88</v>
      </c>
      <c r="L39" s="24">
        <v>1049</v>
      </c>
      <c r="M39" s="24">
        <v>4151</v>
      </c>
      <c r="N39" s="24">
        <v>6388</v>
      </c>
      <c r="O39" s="24">
        <v>326</v>
      </c>
      <c r="P39" s="24">
        <v>942</v>
      </c>
      <c r="Q39" s="24">
        <v>12</v>
      </c>
      <c r="R39" s="24">
        <v>0</v>
      </c>
      <c r="S39" s="17">
        <v>20921</v>
      </c>
      <c r="T39" s="17">
        <v>4490</v>
      </c>
    </row>
    <row r="40" spans="1:20" ht="15.75" thickBot="1" x14ac:dyDescent="0.3">
      <c r="A40" s="15" t="s">
        <v>48</v>
      </c>
      <c r="B40" s="24">
        <v>2341</v>
      </c>
      <c r="C40" s="24">
        <v>3062</v>
      </c>
      <c r="D40" s="24">
        <v>198</v>
      </c>
      <c r="E40" s="24">
        <v>4426</v>
      </c>
      <c r="F40" s="24">
        <v>720</v>
      </c>
      <c r="G40" s="24">
        <v>1650</v>
      </c>
      <c r="H40" s="24">
        <v>8190</v>
      </c>
      <c r="I40" s="24">
        <v>1252</v>
      </c>
      <c r="J40" s="24">
        <v>4804</v>
      </c>
      <c r="K40" s="24">
        <v>374</v>
      </c>
      <c r="L40" s="24">
        <v>14141</v>
      </c>
      <c r="M40" s="24">
        <v>16201</v>
      </c>
      <c r="N40" s="24">
        <v>10688</v>
      </c>
      <c r="O40" s="24">
        <v>1437</v>
      </c>
      <c r="P40" s="24">
        <v>3211</v>
      </c>
      <c r="Q40" s="24">
        <v>75</v>
      </c>
      <c r="R40" s="24">
        <v>17</v>
      </c>
      <c r="S40" s="17">
        <v>72787</v>
      </c>
      <c r="T40" s="17">
        <v>15551</v>
      </c>
    </row>
    <row r="41" spans="1:20" ht="15.75" thickBot="1" x14ac:dyDescent="0.3">
      <c r="A41" s="15" t="s">
        <v>49</v>
      </c>
      <c r="B41" s="24">
        <v>4</v>
      </c>
      <c r="C41" s="24">
        <v>253</v>
      </c>
      <c r="D41" s="24">
        <v>9</v>
      </c>
      <c r="E41" s="24">
        <v>158</v>
      </c>
      <c r="F41" s="24">
        <v>23</v>
      </c>
      <c r="G41" s="24">
        <v>33</v>
      </c>
      <c r="H41" s="24">
        <v>857</v>
      </c>
      <c r="I41" s="24">
        <v>7</v>
      </c>
      <c r="J41" s="24">
        <v>232</v>
      </c>
      <c r="K41" s="24">
        <v>2</v>
      </c>
      <c r="L41" s="24">
        <v>998</v>
      </c>
      <c r="M41" s="24">
        <v>1405</v>
      </c>
      <c r="N41" s="24">
        <v>2690</v>
      </c>
      <c r="O41" s="24">
        <v>175</v>
      </c>
      <c r="P41" s="24">
        <v>172</v>
      </c>
      <c r="Q41" s="24">
        <v>0</v>
      </c>
      <c r="R41" s="24">
        <v>21</v>
      </c>
      <c r="S41" s="17">
        <v>7039</v>
      </c>
      <c r="T41" s="17">
        <v>1501</v>
      </c>
    </row>
    <row r="42" spans="1:20" ht="15.75" thickBot="1" x14ac:dyDescent="0.3">
      <c r="A42" s="15" t="s">
        <v>50</v>
      </c>
      <c r="B42" s="24">
        <v>182</v>
      </c>
      <c r="C42" s="24">
        <v>69</v>
      </c>
      <c r="D42" s="24">
        <v>29</v>
      </c>
      <c r="E42" s="24">
        <v>377</v>
      </c>
      <c r="F42" s="24">
        <v>3</v>
      </c>
      <c r="G42" s="24">
        <v>176</v>
      </c>
      <c r="H42" s="24">
        <v>1284</v>
      </c>
      <c r="I42" s="24">
        <v>129</v>
      </c>
      <c r="J42" s="24">
        <v>233</v>
      </c>
      <c r="K42" s="24">
        <v>51</v>
      </c>
      <c r="L42" s="24">
        <v>1278</v>
      </c>
      <c r="M42" s="24">
        <v>1636</v>
      </c>
      <c r="N42" s="24">
        <v>591</v>
      </c>
      <c r="O42" s="24">
        <v>331</v>
      </c>
      <c r="P42" s="24">
        <v>505</v>
      </c>
      <c r="Q42" s="24">
        <v>4</v>
      </c>
      <c r="R42" s="24">
        <v>7</v>
      </c>
      <c r="S42" s="17">
        <v>6885</v>
      </c>
      <c r="T42" s="17">
        <v>4092</v>
      </c>
    </row>
    <row r="43" spans="1:20" ht="15.75" thickBot="1" x14ac:dyDescent="0.3">
      <c r="A43" s="16" t="s">
        <v>51</v>
      </c>
      <c r="B43" s="24">
        <v>5953</v>
      </c>
      <c r="C43" s="24">
        <v>1262</v>
      </c>
      <c r="D43" s="24">
        <v>8104</v>
      </c>
      <c r="E43" s="24">
        <v>44150</v>
      </c>
      <c r="F43" s="24">
        <v>2093</v>
      </c>
      <c r="G43" s="24">
        <v>17003</v>
      </c>
      <c r="H43" s="24">
        <v>168220</v>
      </c>
      <c r="I43" s="24">
        <v>10536</v>
      </c>
      <c r="J43" s="24">
        <v>48222</v>
      </c>
      <c r="K43" s="24">
        <v>10314</v>
      </c>
      <c r="L43" s="24">
        <v>138048</v>
      </c>
      <c r="M43" s="24">
        <v>62770</v>
      </c>
      <c r="N43" s="24">
        <v>48288</v>
      </c>
      <c r="O43" s="24">
        <v>71470</v>
      </c>
      <c r="P43" s="24">
        <v>28253</v>
      </c>
      <c r="Q43" s="24">
        <v>2236</v>
      </c>
      <c r="R43" s="24">
        <v>5</v>
      </c>
      <c r="S43" s="17">
        <v>666927</v>
      </c>
      <c r="T43" s="17">
        <v>72910</v>
      </c>
    </row>
    <row r="44" spans="1:20" ht="15.75" thickBot="1" x14ac:dyDescent="0.3">
      <c r="A44" s="18" t="s">
        <v>52</v>
      </c>
      <c r="B44" s="17">
        <v>32665</v>
      </c>
      <c r="C44" s="17">
        <v>5417</v>
      </c>
      <c r="D44" s="17">
        <v>13479</v>
      </c>
      <c r="E44" s="17">
        <v>76998</v>
      </c>
      <c r="F44" s="17">
        <v>5100</v>
      </c>
      <c r="G44" s="17">
        <v>41354</v>
      </c>
      <c r="H44" s="17">
        <v>224006</v>
      </c>
      <c r="I44" s="17">
        <v>16625</v>
      </c>
      <c r="J44" s="17">
        <v>76918</v>
      </c>
      <c r="K44" s="17">
        <v>12858</v>
      </c>
      <c r="L44" s="17">
        <v>199668</v>
      </c>
      <c r="M44" s="17">
        <v>173800</v>
      </c>
      <c r="N44" s="17">
        <v>117816</v>
      </c>
      <c r="O44" s="17">
        <v>91324</v>
      </c>
      <c r="P44" s="17">
        <v>56680</v>
      </c>
      <c r="Q44" s="17">
        <v>3278</v>
      </c>
      <c r="R44" s="17">
        <v>52</v>
      </c>
      <c r="S44" s="17">
        <v>1148038</v>
      </c>
      <c r="T44" s="17">
        <v>230783</v>
      </c>
    </row>
    <row r="46" spans="1:20" ht="18.75" x14ac:dyDescent="0.3">
      <c r="A46" s="39" t="s">
        <v>53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20" ht="19.5" thickBot="1" x14ac:dyDescent="0.35">
      <c r="A47" s="39" t="s">
        <v>55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20" x14ac:dyDescent="0.25">
      <c r="A48" s="2" t="s">
        <v>2</v>
      </c>
      <c r="B48" s="3" t="s">
        <v>3</v>
      </c>
      <c r="C48" s="4" t="s">
        <v>4</v>
      </c>
      <c r="D48" s="4" t="s">
        <v>5</v>
      </c>
      <c r="E48" s="4" t="s">
        <v>6</v>
      </c>
      <c r="F48" s="4" t="s">
        <v>7</v>
      </c>
      <c r="G48" s="4" t="s">
        <v>8</v>
      </c>
      <c r="H48" s="4" t="s">
        <v>9</v>
      </c>
      <c r="I48" s="4" t="s">
        <v>10</v>
      </c>
      <c r="J48" s="5" t="s">
        <v>11</v>
      </c>
      <c r="K48" s="5" t="s">
        <v>12</v>
      </c>
      <c r="L48" s="5" t="s">
        <v>13</v>
      </c>
      <c r="M48" s="5" t="s">
        <v>14</v>
      </c>
      <c r="N48" s="5" t="s">
        <v>15</v>
      </c>
      <c r="O48" s="5" t="s">
        <v>16</v>
      </c>
      <c r="P48" s="5" t="s">
        <v>17</v>
      </c>
      <c r="Q48" s="5" t="s">
        <v>18</v>
      </c>
      <c r="R48" s="5" t="s">
        <v>19</v>
      </c>
      <c r="S48" s="6" t="s">
        <v>20</v>
      </c>
      <c r="T48" s="6" t="s">
        <v>21</v>
      </c>
    </row>
    <row r="49" spans="1:20" ht="15.75" thickBot="1" x14ac:dyDescent="0.3">
      <c r="A49" s="8"/>
      <c r="B49" s="9" t="s">
        <v>22</v>
      </c>
      <c r="C49" s="10" t="s">
        <v>22</v>
      </c>
      <c r="D49" s="10" t="s">
        <v>23</v>
      </c>
      <c r="E49" s="10" t="s">
        <v>24</v>
      </c>
      <c r="F49" s="10" t="s">
        <v>25</v>
      </c>
      <c r="G49" s="10" t="s">
        <v>22</v>
      </c>
      <c r="H49" s="10" t="s">
        <v>22</v>
      </c>
      <c r="I49" s="10" t="s">
        <v>26</v>
      </c>
      <c r="J49" s="11" t="s">
        <v>22</v>
      </c>
      <c r="K49" s="11" t="s">
        <v>27</v>
      </c>
      <c r="L49" s="11" t="s">
        <v>28</v>
      </c>
      <c r="M49" s="11" t="s">
        <v>29</v>
      </c>
      <c r="N49" s="11" t="s">
        <v>22</v>
      </c>
      <c r="O49" s="11" t="s">
        <v>30</v>
      </c>
      <c r="P49" s="11" t="s">
        <v>31</v>
      </c>
      <c r="Q49" s="11" t="s">
        <v>32</v>
      </c>
      <c r="R49" s="11" t="s">
        <v>33</v>
      </c>
      <c r="S49" s="12" t="s">
        <v>34</v>
      </c>
      <c r="T49" s="12" t="s">
        <v>35</v>
      </c>
    </row>
    <row r="50" spans="1:20" ht="15.75" thickBot="1" x14ac:dyDescent="0.3">
      <c r="A50" s="14" t="s">
        <v>36</v>
      </c>
      <c r="B50" s="24">
        <v>10</v>
      </c>
      <c r="C50" s="24">
        <v>14</v>
      </c>
      <c r="D50" s="24">
        <v>0</v>
      </c>
      <c r="E50" s="24">
        <v>8</v>
      </c>
      <c r="F50" s="24">
        <v>0</v>
      </c>
      <c r="G50" s="24">
        <v>0</v>
      </c>
      <c r="H50" s="24">
        <v>857</v>
      </c>
      <c r="I50" s="24">
        <v>44</v>
      </c>
      <c r="J50" s="24">
        <v>22</v>
      </c>
      <c r="K50" s="24">
        <v>0</v>
      </c>
      <c r="L50" s="24">
        <v>53</v>
      </c>
      <c r="M50" s="24">
        <v>0</v>
      </c>
      <c r="N50" s="24">
        <v>67</v>
      </c>
      <c r="O50" s="24">
        <v>0</v>
      </c>
      <c r="P50" s="24">
        <v>3</v>
      </c>
      <c r="Q50" s="24">
        <v>0</v>
      </c>
      <c r="R50" s="24">
        <v>3</v>
      </c>
      <c r="S50" s="25">
        <v>1081</v>
      </c>
      <c r="T50" s="17">
        <v>388</v>
      </c>
    </row>
    <row r="51" spans="1:20" ht="15.75" thickBot="1" x14ac:dyDescent="0.3">
      <c r="A51" s="15" t="s">
        <v>37</v>
      </c>
      <c r="B51" s="24">
        <v>9</v>
      </c>
      <c r="C51" s="24">
        <v>0</v>
      </c>
      <c r="D51" s="24">
        <v>0</v>
      </c>
      <c r="E51" s="24">
        <v>135</v>
      </c>
      <c r="F51" s="24">
        <v>0</v>
      </c>
      <c r="G51" s="24">
        <v>0</v>
      </c>
      <c r="H51" s="24">
        <v>271</v>
      </c>
      <c r="I51" s="24">
        <v>59</v>
      </c>
      <c r="J51" s="24">
        <v>247</v>
      </c>
      <c r="K51" s="24">
        <v>0</v>
      </c>
      <c r="L51" s="24">
        <v>39</v>
      </c>
      <c r="M51" s="24">
        <v>0</v>
      </c>
      <c r="N51" s="24">
        <v>138</v>
      </c>
      <c r="O51" s="24">
        <v>0</v>
      </c>
      <c r="P51" s="24">
        <v>87</v>
      </c>
      <c r="Q51" s="24">
        <v>0</v>
      </c>
      <c r="R51" s="24">
        <v>0</v>
      </c>
      <c r="S51" s="25">
        <v>985</v>
      </c>
      <c r="T51" s="17">
        <v>559</v>
      </c>
    </row>
    <row r="52" spans="1:20" ht="15.75" thickBot="1" x14ac:dyDescent="0.3">
      <c r="A52" s="15" t="s">
        <v>38</v>
      </c>
      <c r="B52" s="24">
        <v>0</v>
      </c>
      <c r="C52" s="24">
        <v>0</v>
      </c>
      <c r="D52" s="24">
        <v>58</v>
      </c>
      <c r="E52" s="24">
        <v>454</v>
      </c>
      <c r="F52" s="24">
        <v>235</v>
      </c>
      <c r="G52" s="24">
        <v>326</v>
      </c>
      <c r="H52" s="24">
        <v>477</v>
      </c>
      <c r="I52" s="24">
        <v>81</v>
      </c>
      <c r="J52" s="24">
        <v>355</v>
      </c>
      <c r="K52" s="24">
        <v>0</v>
      </c>
      <c r="L52" s="24">
        <v>573</v>
      </c>
      <c r="M52" s="24">
        <v>0</v>
      </c>
      <c r="N52" s="24">
        <v>29</v>
      </c>
      <c r="O52" s="24">
        <v>1</v>
      </c>
      <c r="P52" s="24">
        <v>22</v>
      </c>
      <c r="Q52" s="24">
        <v>0</v>
      </c>
      <c r="R52" s="24">
        <v>0</v>
      </c>
      <c r="S52" s="25">
        <v>2611</v>
      </c>
      <c r="T52" s="17">
        <v>2088</v>
      </c>
    </row>
    <row r="53" spans="1:20" ht="15.75" thickBot="1" x14ac:dyDescent="0.3">
      <c r="A53" s="15" t="s">
        <v>39</v>
      </c>
      <c r="B53" s="24">
        <v>33</v>
      </c>
      <c r="C53" s="24">
        <v>0</v>
      </c>
      <c r="D53" s="24">
        <v>2</v>
      </c>
      <c r="E53" s="24">
        <v>186</v>
      </c>
      <c r="F53" s="24">
        <v>0</v>
      </c>
      <c r="G53" s="24">
        <v>0</v>
      </c>
      <c r="H53" s="24">
        <v>170</v>
      </c>
      <c r="I53" s="24">
        <v>76</v>
      </c>
      <c r="J53" s="24">
        <v>2635</v>
      </c>
      <c r="K53" s="24">
        <v>0</v>
      </c>
      <c r="L53" s="24">
        <v>113</v>
      </c>
      <c r="M53" s="24">
        <v>185</v>
      </c>
      <c r="N53" s="24">
        <v>223</v>
      </c>
      <c r="O53" s="24">
        <v>58</v>
      </c>
      <c r="P53" s="24">
        <v>58</v>
      </c>
      <c r="Q53" s="24">
        <v>0</v>
      </c>
      <c r="R53" s="24">
        <v>0</v>
      </c>
      <c r="S53" s="25">
        <v>3739</v>
      </c>
      <c r="T53" s="17">
        <v>282</v>
      </c>
    </row>
    <row r="54" spans="1:20" ht="15.75" thickBot="1" x14ac:dyDescent="0.3">
      <c r="A54" s="15" t="s">
        <v>40</v>
      </c>
      <c r="B54" s="24">
        <v>263</v>
      </c>
      <c r="C54" s="24">
        <v>0</v>
      </c>
      <c r="D54" s="24">
        <v>613</v>
      </c>
      <c r="E54" s="24">
        <v>31</v>
      </c>
      <c r="F54" s="24">
        <v>70</v>
      </c>
      <c r="G54" s="24">
        <v>90</v>
      </c>
      <c r="H54" s="24">
        <v>1036</v>
      </c>
      <c r="I54" s="24">
        <v>14</v>
      </c>
      <c r="J54" s="24">
        <v>308</v>
      </c>
      <c r="K54" s="24">
        <v>3</v>
      </c>
      <c r="L54" s="24">
        <v>364</v>
      </c>
      <c r="M54" s="24">
        <v>0</v>
      </c>
      <c r="N54" s="24">
        <v>472</v>
      </c>
      <c r="O54" s="24">
        <v>4</v>
      </c>
      <c r="P54" s="24">
        <v>47</v>
      </c>
      <c r="Q54" s="24">
        <v>0</v>
      </c>
      <c r="R54" s="24">
        <v>0</v>
      </c>
      <c r="S54" s="25">
        <v>3315</v>
      </c>
      <c r="T54" s="17">
        <v>10102</v>
      </c>
    </row>
    <row r="55" spans="1:20" ht="15.75" thickBot="1" x14ac:dyDescent="0.3">
      <c r="A55" s="15" t="s">
        <v>41</v>
      </c>
      <c r="B55" s="24">
        <v>6210</v>
      </c>
      <c r="C55" s="24">
        <v>229</v>
      </c>
      <c r="D55" s="24">
        <v>1069</v>
      </c>
      <c r="E55" s="24">
        <v>4428</v>
      </c>
      <c r="F55" s="24">
        <v>3112</v>
      </c>
      <c r="G55" s="24">
        <v>2368</v>
      </c>
      <c r="H55" s="24">
        <v>11321</v>
      </c>
      <c r="I55" s="24">
        <v>2547</v>
      </c>
      <c r="J55" s="24">
        <v>7492</v>
      </c>
      <c r="K55" s="24">
        <v>407</v>
      </c>
      <c r="L55" s="24">
        <v>7590</v>
      </c>
      <c r="M55" s="24">
        <v>5483</v>
      </c>
      <c r="N55" s="24">
        <v>10208</v>
      </c>
      <c r="O55" s="24">
        <v>5454</v>
      </c>
      <c r="P55" s="24">
        <v>4942</v>
      </c>
      <c r="Q55" s="24">
        <v>12</v>
      </c>
      <c r="R55" s="24">
        <v>0</v>
      </c>
      <c r="S55" s="25">
        <v>72872</v>
      </c>
      <c r="T55" s="17">
        <v>29666</v>
      </c>
    </row>
    <row r="56" spans="1:20" ht="15.75" thickBot="1" x14ac:dyDescent="0.3">
      <c r="A56" s="15" t="s">
        <v>42</v>
      </c>
      <c r="B56" s="24">
        <v>2593</v>
      </c>
      <c r="C56" s="24">
        <v>1</v>
      </c>
      <c r="D56" s="24">
        <v>44</v>
      </c>
      <c r="E56" s="24">
        <v>564</v>
      </c>
      <c r="F56" s="24">
        <v>68</v>
      </c>
      <c r="G56" s="24">
        <v>11</v>
      </c>
      <c r="H56" s="24">
        <v>2018</v>
      </c>
      <c r="I56" s="24">
        <v>98</v>
      </c>
      <c r="J56" s="24">
        <v>888</v>
      </c>
      <c r="K56" s="24">
        <v>44</v>
      </c>
      <c r="L56" s="24">
        <v>417</v>
      </c>
      <c r="M56" s="24">
        <v>1704</v>
      </c>
      <c r="N56" s="24">
        <v>1035</v>
      </c>
      <c r="O56" s="24">
        <v>223</v>
      </c>
      <c r="P56" s="24">
        <v>218</v>
      </c>
      <c r="Q56" s="24">
        <v>0</v>
      </c>
      <c r="R56" s="24">
        <v>0</v>
      </c>
      <c r="S56" s="25">
        <v>9926</v>
      </c>
      <c r="T56" s="17">
        <v>14876</v>
      </c>
    </row>
    <row r="57" spans="1:20" ht="15.75" thickBot="1" x14ac:dyDescent="0.3">
      <c r="A57" s="15" t="s">
        <v>43</v>
      </c>
      <c r="B57" s="24">
        <v>828</v>
      </c>
      <c r="C57" s="24">
        <v>0</v>
      </c>
      <c r="D57" s="24">
        <v>1</v>
      </c>
      <c r="E57" s="24">
        <v>2549</v>
      </c>
      <c r="F57" s="24">
        <v>19</v>
      </c>
      <c r="G57" s="24">
        <v>218</v>
      </c>
      <c r="H57" s="24">
        <v>2438</v>
      </c>
      <c r="I57" s="24">
        <v>65</v>
      </c>
      <c r="J57" s="24">
        <v>1719</v>
      </c>
      <c r="K57" s="24">
        <v>14</v>
      </c>
      <c r="L57" s="24">
        <v>573</v>
      </c>
      <c r="M57" s="24">
        <v>0</v>
      </c>
      <c r="N57" s="24">
        <v>299</v>
      </c>
      <c r="O57" s="24">
        <v>20</v>
      </c>
      <c r="P57" s="24">
        <v>70</v>
      </c>
      <c r="Q57" s="24">
        <v>0</v>
      </c>
      <c r="R57" s="24">
        <v>0</v>
      </c>
      <c r="S57" s="25">
        <v>8813</v>
      </c>
      <c r="T57" s="17">
        <v>11921</v>
      </c>
    </row>
    <row r="58" spans="1:20" ht="15.75" thickBot="1" x14ac:dyDescent="0.3">
      <c r="A58" s="15" t="s">
        <v>44</v>
      </c>
      <c r="B58" s="24">
        <v>612</v>
      </c>
      <c r="C58" s="24">
        <v>0</v>
      </c>
      <c r="D58" s="24">
        <v>27</v>
      </c>
      <c r="E58" s="24">
        <v>560</v>
      </c>
      <c r="F58" s="24">
        <v>0</v>
      </c>
      <c r="G58" s="24">
        <v>27</v>
      </c>
      <c r="H58" s="24">
        <v>108</v>
      </c>
      <c r="I58" s="24">
        <v>15</v>
      </c>
      <c r="J58" s="24">
        <v>23</v>
      </c>
      <c r="K58" s="24">
        <v>52</v>
      </c>
      <c r="L58" s="24">
        <v>2983</v>
      </c>
      <c r="M58" s="24">
        <v>382</v>
      </c>
      <c r="N58" s="24">
        <v>3</v>
      </c>
      <c r="O58" s="24">
        <v>16</v>
      </c>
      <c r="P58" s="24">
        <v>318</v>
      </c>
      <c r="Q58" s="24">
        <v>0</v>
      </c>
      <c r="R58" s="24">
        <v>0</v>
      </c>
      <c r="S58" s="25">
        <v>5126</v>
      </c>
      <c r="T58" s="17">
        <v>6380</v>
      </c>
    </row>
    <row r="59" spans="1:20" ht="15.75" thickBot="1" x14ac:dyDescent="0.3">
      <c r="A59" s="15" t="s">
        <v>45</v>
      </c>
      <c r="B59" s="24">
        <v>1119</v>
      </c>
      <c r="C59" s="24">
        <v>66</v>
      </c>
      <c r="D59" s="24">
        <v>57</v>
      </c>
      <c r="E59" s="24">
        <v>3918</v>
      </c>
      <c r="F59" s="24">
        <v>156</v>
      </c>
      <c r="G59" s="24">
        <v>372</v>
      </c>
      <c r="H59" s="24">
        <v>1087</v>
      </c>
      <c r="I59" s="24">
        <v>343</v>
      </c>
      <c r="J59" s="24">
        <v>732</v>
      </c>
      <c r="K59" s="24">
        <v>0</v>
      </c>
      <c r="L59" s="24">
        <v>1803</v>
      </c>
      <c r="M59" s="24">
        <v>2865</v>
      </c>
      <c r="N59" s="24">
        <v>867</v>
      </c>
      <c r="O59" s="24">
        <v>573</v>
      </c>
      <c r="P59" s="24">
        <v>1704</v>
      </c>
      <c r="Q59" s="24">
        <v>0</v>
      </c>
      <c r="R59" s="24">
        <v>0</v>
      </c>
      <c r="S59" s="25">
        <v>15662</v>
      </c>
      <c r="T59" s="17">
        <v>12579</v>
      </c>
    </row>
    <row r="60" spans="1:20" ht="15.75" thickBot="1" x14ac:dyDescent="0.3">
      <c r="A60" s="15" t="s">
        <v>46</v>
      </c>
      <c r="B60" s="24">
        <v>2201</v>
      </c>
      <c r="C60" s="24">
        <v>13</v>
      </c>
      <c r="D60" s="24">
        <v>153</v>
      </c>
      <c r="E60" s="24">
        <v>727</v>
      </c>
      <c r="F60" s="24">
        <v>104</v>
      </c>
      <c r="G60" s="24">
        <v>1164</v>
      </c>
      <c r="H60" s="24">
        <v>1259</v>
      </c>
      <c r="I60" s="24">
        <v>128</v>
      </c>
      <c r="J60" s="24">
        <v>498</v>
      </c>
      <c r="K60" s="24">
        <v>9</v>
      </c>
      <c r="L60" s="24">
        <v>867</v>
      </c>
      <c r="M60" s="24">
        <v>1149</v>
      </c>
      <c r="N60" s="24">
        <v>1095</v>
      </c>
      <c r="O60" s="24">
        <v>26</v>
      </c>
      <c r="P60" s="24">
        <v>399</v>
      </c>
      <c r="Q60" s="24">
        <v>0</v>
      </c>
      <c r="R60" s="24">
        <v>9</v>
      </c>
      <c r="S60" s="25">
        <v>9801</v>
      </c>
      <c r="T60" s="17">
        <v>19237</v>
      </c>
    </row>
    <row r="61" spans="1:20" ht="15.75" thickBot="1" x14ac:dyDescent="0.3">
      <c r="A61" s="15" t="s">
        <v>47</v>
      </c>
      <c r="B61" s="24">
        <v>58</v>
      </c>
      <c r="C61" s="24">
        <v>0</v>
      </c>
      <c r="D61" s="24">
        <v>8</v>
      </c>
      <c r="E61" s="24">
        <v>9</v>
      </c>
      <c r="F61" s="24">
        <v>0</v>
      </c>
      <c r="G61" s="24">
        <v>41</v>
      </c>
      <c r="H61" s="24">
        <v>46</v>
      </c>
      <c r="I61" s="24">
        <v>66</v>
      </c>
      <c r="J61" s="24">
        <v>2</v>
      </c>
      <c r="K61" s="24">
        <v>0</v>
      </c>
      <c r="L61" s="24">
        <v>51</v>
      </c>
      <c r="M61" s="24">
        <v>0</v>
      </c>
      <c r="N61" s="24">
        <v>0</v>
      </c>
      <c r="O61" s="24">
        <v>4</v>
      </c>
      <c r="P61" s="24">
        <v>10</v>
      </c>
      <c r="Q61" s="24">
        <v>0</v>
      </c>
      <c r="R61" s="24">
        <v>0</v>
      </c>
      <c r="S61" s="25">
        <v>295</v>
      </c>
      <c r="T61" s="17">
        <v>7747</v>
      </c>
    </row>
    <row r="62" spans="1:20" ht="15.75" thickBot="1" x14ac:dyDescent="0.3">
      <c r="A62" s="15" t="s">
        <v>48</v>
      </c>
      <c r="B62" s="24">
        <v>301</v>
      </c>
      <c r="C62" s="24">
        <v>104</v>
      </c>
      <c r="D62" s="24">
        <v>26</v>
      </c>
      <c r="E62" s="24">
        <v>376</v>
      </c>
      <c r="F62" s="24">
        <v>53</v>
      </c>
      <c r="G62" s="24">
        <v>203</v>
      </c>
      <c r="H62" s="24">
        <v>409</v>
      </c>
      <c r="I62" s="24">
        <v>31</v>
      </c>
      <c r="J62" s="24">
        <v>223</v>
      </c>
      <c r="K62" s="24">
        <v>51</v>
      </c>
      <c r="L62" s="24">
        <v>53</v>
      </c>
      <c r="M62" s="24">
        <v>0</v>
      </c>
      <c r="N62" s="24">
        <v>138</v>
      </c>
      <c r="O62" s="24">
        <v>32</v>
      </c>
      <c r="P62" s="24">
        <v>120</v>
      </c>
      <c r="Q62" s="24">
        <v>0</v>
      </c>
      <c r="R62" s="24">
        <v>0</v>
      </c>
      <c r="S62" s="25">
        <v>2120</v>
      </c>
      <c r="T62" s="17">
        <v>9427</v>
      </c>
    </row>
    <row r="63" spans="1:20" ht="15.75" thickBot="1" x14ac:dyDescent="0.3">
      <c r="A63" s="15" t="s">
        <v>49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17">
        <v>0</v>
      </c>
      <c r="T63" s="17">
        <v>0</v>
      </c>
    </row>
    <row r="64" spans="1:20" ht="15.75" thickBot="1" x14ac:dyDescent="0.3">
      <c r="A64" s="15" t="s">
        <v>50</v>
      </c>
      <c r="B64" s="24">
        <v>0</v>
      </c>
      <c r="C64" s="24">
        <v>0</v>
      </c>
      <c r="D64" s="24">
        <v>0</v>
      </c>
      <c r="E64" s="24">
        <v>7</v>
      </c>
      <c r="F64" s="24">
        <v>0</v>
      </c>
      <c r="G64" s="24">
        <v>0</v>
      </c>
      <c r="H64" s="24">
        <v>27</v>
      </c>
      <c r="I64" s="24">
        <v>13</v>
      </c>
      <c r="J64" s="24">
        <v>12</v>
      </c>
      <c r="K64" s="24">
        <v>0</v>
      </c>
      <c r="L64" s="24">
        <v>8</v>
      </c>
      <c r="M64" s="24">
        <v>0</v>
      </c>
      <c r="N64" s="24">
        <v>4</v>
      </c>
      <c r="O64" s="24">
        <v>0</v>
      </c>
      <c r="P64" s="24">
        <v>4</v>
      </c>
      <c r="Q64" s="24">
        <v>0</v>
      </c>
      <c r="R64" s="24">
        <v>0</v>
      </c>
      <c r="S64" s="25">
        <v>75</v>
      </c>
      <c r="T64" s="17">
        <v>75</v>
      </c>
    </row>
    <row r="65" spans="1:20" ht="15.75" thickBot="1" x14ac:dyDescent="0.3">
      <c r="A65" s="16" t="s">
        <v>51</v>
      </c>
      <c r="B65" s="24">
        <v>7732</v>
      </c>
      <c r="C65" s="24">
        <v>28</v>
      </c>
      <c r="D65" s="24">
        <v>315</v>
      </c>
      <c r="E65" s="24">
        <v>39742</v>
      </c>
      <c r="F65" s="24">
        <v>480</v>
      </c>
      <c r="G65" s="24">
        <v>4339</v>
      </c>
      <c r="H65" s="24">
        <v>17043</v>
      </c>
      <c r="I65" s="24">
        <v>8977</v>
      </c>
      <c r="J65" s="24">
        <v>11544</v>
      </c>
      <c r="K65" s="24">
        <v>1570</v>
      </c>
      <c r="L65" s="24">
        <v>11818</v>
      </c>
      <c r="M65" s="24">
        <v>3850</v>
      </c>
      <c r="N65" s="24">
        <v>8139</v>
      </c>
      <c r="O65" s="24">
        <v>3632</v>
      </c>
      <c r="P65" s="24">
        <v>7245</v>
      </c>
      <c r="Q65" s="24">
        <v>0</v>
      </c>
      <c r="R65" s="24">
        <v>14</v>
      </c>
      <c r="S65" s="25">
        <v>126468</v>
      </c>
      <c r="T65" s="17">
        <v>50415</v>
      </c>
    </row>
    <row r="66" spans="1:20" ht="15.75" thickBot="1" x14ac:dyDescent="0.3">
      <c r="A66" s="18" t="s">
        <v>52</v>
      </c>
      <c r="B66" s="25">
        <v>21969</v>
      </c>
      <c r="C66" s="25">
        <v>455</v>
      </c>
      <c r="D66" s="25">
        <v>2373</v>
      </c>
      <c r="E66" s="25">
        <v>53694</v>
      </c>
      <c r="F66" s="25">
        <v>4297</v>
      </c>
      <c r="G66" s="25">
        <v>9159</v>
      </c>
      <c r="H66" s="25">
        <v>38567</v>
      </c>
      <c r="I66" s="25">
        <v>12557</v>
      </c>
      <c r="J66" s="25">
        <v>26700</v>
      </c>
      <c r="K66" s="25">
        <v>2150</v>
      </c>
      <c r="L66" s="25">
        <v>27305</v>
      </c>
      <c r="M66" s="25">
        <v>15618</v>
      </c>
      <c r="N66" s="25">
        <v>22717</v>
      </c>
      <c r="O66" s="25">
        <v>10043</v>
      </c>
      <c r="P66" s="25">
        <v>15247</v>
      </c>
      <c r="Q66" s="25">
        <v>12</v>
      </c>
      <c r="R66" s="25">
        <v>26</v>
      </c>
      <c r="S66" s="25">
        <v>262889</v>
      </c>
      <c r="T66" s="25">
        <v>175742</v>
      </c>
    </row>
    <row r="68" spans="1:20" ht="18.75" x14ac:dyDescent="0.3">
      <c r="A68" s="39" t="s">
        <v>53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20" ht="19.5" thickBot="1" x14ac:dyDescent="0.35">
      <c r="A69" s="39" t="s">
        <v>56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20" x14ac:dyDescent="0.25">
      <c r="A70" s="2" t="s">
        <v>2</v>
      </c>
      <c r="B70" s="3" t="s">
        <v>3</v>
      </c>
      <c r="C70" s="4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  <c r="I70" s="4" t="s">
        <v>10</v>
      </c>
      <c r="J70" s="5" t="s">
        <v>11</v>
      </c>
      <c r="K70" s="5" t="s">
        <v>12</v>
      </c>
      <c r="L70" s="5" t="s">
        <v>13</v>
      </c>
      <c r="M70" s="5" t="s">
        <v>14</v>
      </c>
      <c r="N70" s="5" t="s">
        <v>15</v>
      </c>
      <c r="O70" s="5" t="s">
        <v>16</v>
      </c>
      <c r="P70" s="5" t="s">
        <v>17</v>
      </c>
      <c r="Q70" s="5" t="s">
        <v>18</v>
      </c>
      <c r="R70" s="5" t="s">
        <v>19</v>
      </c>
      <c r="S70" s="6" t="s">
        <v>20</v>
      </c>
      <c r="T70" s="7" t="s">
        <v>21</v>
      </c>
    </row>
    <row r="71" spans="1:20" ht="15.75" thickBot="1" x14ac:dyDescent="0.3">
      <c r="A71" s="8"/>
      <c r="B71" s="9" t="s">
        <v>22</v>
      </c>
      <c r="C71" s="10" t="s">
        <v>22</v>
      </c>
      <c r="D71" s="10" t="s">
        <v>23</v>
      </c>
      <c r="E71" s="10" t="s">
        <v>24</v>
      </c>
      <c r="F71" s="10" t="s">
        <v>25</v>
      </c>
      <c r="G71" s="10" t="s">
        <v>22</v>
      </c>
      <c r="H71" s="10" t="s">
        <v>22</v>
      </c>
      <c r="I71" s="10" t="s">
        <v>26</v>
      </c>
      <c r="J71" s="11" t="s">
        <v>22</v>
      </c>
      <c r="K71" s="11" t="s">
        <v>27</v>
      </c>
      <c r="L71" s="11" t="s">
        <v>28</v>
      </c>
      <c r="M71" s="11" t="s">
        <v>29</v>
      </c>
      <c r="N71" s="11" t="s">
        <v>22</v>
      </c>
      <c r="O71" s="11" t="s">
        <v>30</v>
      </c>
      <c r="P71" s="11" t="s">
        <v>31</v>
      </c>
      <c r="Q71" s="11" t="s">
        <v>32</v>
      </c>
      <c r="R71" s="11" t="s">
        <v>33</v>
      </c>
      <c r="S71" s="12" t="s">
        <v>34</v>
      </c>
      <c r="T71" s="13" t="s">
        <v>35</v>
      </c>
    </row>
    <row r="72" spans="1:20" ht="15.75" thickBot="1" x14ac:dyDescent="0.3">
      <c r="A72" s="14" t="s">
        <v>36</v>
      </c>
      <c r="B72" s="22">
        <v>29</v>
      </c>
      <c r="C72" s="22">
        <v>210</v>
      </c>
      <c r="D72" s="22">
        <v>98</v>
      </c>
      <c r="E72" s="22">
        <v>0</v>
      </c>
      <c r="F72" s="22">
        <v>0</v>
      </c>
      <c r="G72" s="22">
        <v>71</v>
      </c>
      <c r="H72" s="22">
        <v>7</v>
      </c>
      <c r="I72" s="22">
        <v>3</v>
      </c>
      <c r="J72" s="22">
        <v>2</v>
      </c>
      <c r="K72" s="22">
        <v>0</v>
      </c>
      <c r="L72" s="22">
        <v>40</v>
      </c>
      <c r="M72" s="22">
        <v>34</v>
      </c>
      <c r="N72" s="22">
        <v>739</v>
      </c>
      <c r="O72" s="22">
        <v>0</v>
      </c>
      <c r="P72" s="22">
        <v>17890</v>
      </c>
      <c r="Q72" s="22">
        <v>715</v>
      </c>
      <c r="R72" s="22">
        <v>0</v>
      </c>
      <c r="S72" s="17">
        <v>19838</v>
      </c>
      <c r="T72" s="17">
        <v>9206</v>
      </c>
    </row>
    <row r="73" spans="1:20" ht="15.75" thickBot="1" x14ac:dyDescent="0.3">
      <c r="A73" s="15" t="s">
        <v>37</v>
      </c>
      <c r="B73" s="22">
        <v>4</v>
      </c>
      <c r="C73" s="22">
        <v>204</v>
      </c>
      <c r="D73" s="22">
        <v>729</v>
      </c>
      <c r="E73" s="22">
        <v>0</v>
      </c>
      <c r="F73" s="22">
        <v>157</v>
      </c>
      <c r="G73" s="22">
        <v>556</v>
      </c>
      <c r="H73" s="22">
        <v>468</v>
      </c>
      <c r="I73" s="22">
        <v>0</v>
      </c>
      <c r="J73" s="22">
        <v>26</v>
      </c>
      <c r="K73" s="22">
        <v>51</v>
      </c>
      <c r="L73" s="22">
        <v>2</v>
      </c>
      <c r="M73" s="22">
        <v>214</v>
      </c>
      <c r="N73" s="22">
        <v>1723</v>
      </c>
      <c r="O73" s="22">
        <v>0</v>
      </c>
      <c r="P73" s="22">
        <v>368</v>
      </c>
      <c r="Q73" s="22">
        <v>57</v>
      </c>
      <c r="R73" s="22">
        <v>0</v>
      </c>
      <c r="S73" s="17">
        <v>4559</v>
      </c>
      <c r="T73" s="17">
        <v>10210</v>
      </c>
    </row>
    <row r="74" spans="1:20" ht="15.75" thickBot="1" x14ac:dyDescent="0.3">
      <c r="A74" s="15" t="s">
        <v>38</v>
      </c>
      <c r="B74" s="22">
        <v>38</v>
      </c>
      <c r="C74" s="22">
        <v>58</v>
      </c>
      <c r="D74" s="22">
        <v>282</v>
      </c>
      <c r="E74" s="22">
        <v>0</v>
      </c>
      <c r="F74" s="22">
        <v>124</v>
      </c>
      <c r="G74" s="22">
        <v>143</v>
      </c>
      <c r="H74" s="22">
        <v>641</v>
      </c>
      <c r="I74" s="22">
        <v>11</v>
      </c>
      <c r="J74" s="22">
        <v>17</v>
      </c>
      <c r="K74" s="22">
        <v>0</v>
      </c>
      <c r="L74" s="22">
        <v>89</v>
      </c>
      <c r="M74" s="22">
        <v>112</v>
      </c>
      <c r="N74" s="22">
        <v>69</v>
      </c>
      <c r="O74" s="22">
        <v>0</v>
      </c>
      <c r="P74" s="22">
        <v>85</v>
      </c>
      <c r="Q74" s="22">
        <v>600</v>
      </c>
      <c r="R74" s="22">
        <v>0</v>
      </c>
      <c r="S74" s="17">
        <v>2269</v>
      </c>
      <c r="T74" s="17">
        <v>13846</v>
      </c>
    </row>
    <row r="75" spans="1:20" ht="15.75" thickBot="1" x14ac:dyDescent="0.3">
      <c r="A75" s="15" t="s">
        <v>39</v>
      </c>
      <c r="B75" s="22">
        <v>17</v>
      </c>
      <c r="C75" s="22">
        <v>728</v>
      </c>
      <c r="D75" s="22">
        <v>745</v>
      </c>
      <c r="E75" s="22">
        <v>0</v>
      </c>
      <c r="F75" s="22">
        <v>1010</v>
      </c>
      <c r="G75" s="22">
        <v>358</v>
      </c>
      <c r="H75" s="22">
        <v>71</v>
      </c>
      <c r="I75" s="22">
        <v>0</v>
      </c>
      <c r="J75" s="22">
        <v>0</v>
      </c>
      <c r="K75" s="22">
        <v>0</v>
      </c>
      <c r="L75" s="22">
        <v>117</v>
      </c>
      <c r="M75" s="22">
        <v>350</v>
      </c>
      <c r="N75" s="22">
        <v>235</v>
      </c>
      <c r="O75" s="22">
        <v>0</v>
      </c>
      <c r="P75" s="22">
        <v>2862</v>
      </c>
      <c r="Q75" s="22">
        <v>338</v>
      </c>
      <c r="R75" s="22">
        <v>0</v>
      </c>
      <c r="S75" s="17">
        <v>6831</v>
      </c>
      <c r="T75" s="17">
        <v>13758</v>
      </c>
    </row>
    <row r="76" spans="1:20" ht="15.75" thickBot="1" x14ac:dyDescent="0.3">
      <c r="A76" s="15" t="s">
        <v>40</v>
      </c>
      <c r="B76" s="22">
        <v>29</v>
      </c>
      <c r="C76" s="22">
        <v>812</v>
      </c>
      <c r="D76" s="22">
        <v>534</v>
      </c>
      <c r="E76" s="22">
        <v>60</v>
      </c>
      <c r="F76" s="22">
        <v>614</v>
      </c>
      <c r="G76" s="22">
        <v>440</v>
      </c>
      <c r="H76" s="22">
        <v>98</v>
      </c>
      <c r="I76" s="22">
        <v>0</v>
      </c>
      <c r="J76" s="22">
        <v>13</v>
      </c>
      <c r="K76" s="22">
        <v>5</v>
      </c>
      <c r="L76" s="22">
        <v>45</v>
      </c>
      <c r="M76" s="22">
        <v>354</v>
      </c>
      <c r="N76" s="22">
        <v>9300</v>
      </c>
      <c r="O76" s="22">
        <v>0</v>
      </c>
      <c r="P76" s="22">
        <v>4670</v>
      </c>
      <c r="Q76" s="22">
        <v>940</v>
      </c>
      <c r="R76" s="22">
        <v>0</v>
      </c>
      <c r="S76" s="17">
        <v>17914</v>
      </c>
      <c r="T76" s="17">
        <v>35915</v>
      </c>
    </row>
    <row r="77" spans="1:20" ht="15.75" thickBot="1" x14ac:dyDescent="0.3">
      <c r="A77" s="15" t="s">
        <v>41</v>
      </c>
      <c r="B77" s="22">
        <v>25</v>
      </c>
      <c r="C77" s="22">
        <v>1107</v>
      </c>
      <c r="D77" s="22">
        <v>1344</v>
      </c>
      <c r="E77" s="22">
        <v>16</v>
      </c>
      <c r="F77" s="22">
        <v>270</v>
      </c>
      <c r="G77" s="22">
        <v>238</v>
      </c>
      <c r="H77" s="22">
        <v>2422</v>
      </c>
      <c r="I77" s="22">
        <v>0</v>
      </c>
      <c r="J77" s="22">
        <v>284</v>
      </c>
      <c r="K77" s="22">
        <v>174</v>
      </c>
      <c r="L77" s="22">
        <v>185</v>
      </c>
      <c r="M77" s="22">
        <v>439</v>
      </c>
      <c r="N77" s="22">
        <v>682</v>
      </c>
      <c r="O77" s="22">
        <v>0</v>
      </c>
      <c r="P77" s="22">
        <v>140</v>
      </c>
      <c r="Q77" s="22">
        <v>814</v>
      </c>
      <c r="R77" s="22">
        <v>136</v>
      </c>
      <c r="S77" s="17">
        <v>8276</v>
      </c>
      <c r="T77" s="17">
        <v>88436</v>
      </c>
    </row>
    <row r="78" spans="1:20" ht="15.75" thickBot="1" x14ac:dyDescent="0.3">
      <c r="A78" s="15" t="s">
        <v>42</v>
      </c>
      <c r="B78" s="22">
        <v>8</v>
      </c>
      <c r="C78" s="22">
        <v>1130</v>
      </c>
      <c r="D78" s="22">
        <v>175</v>
      </c>
      <c r="E78" s="22">
        <v>20</v>
      </c>
      <c r="F78" s="22">
        <v>65</v>
      </c>
      <c r="G78" s="22">
        <v>148</v>
      </c>
      <c r="H78" s="22">
        <v>99</v>
      </c>
      <c r="I78" s="22">
        <v>0</v>
      </c>
      <c r="J78" s="22">
        <v>41</v>
      </c>
      <c r="K78" s="22">
        <v>0</v>
      </c>
      <c r="L78" s="22">
        <v>11</v>
      </c>
      <c r="M78" s="22">
        <v>52</v>
      </c>
      <c r="N78" s="22">
        <v>1154</v>
      </c>
      <c r="O78" s="22">
        <v>0</v>
      </c>
      <c r="P78" s="22">
        <v>87</v>
      </c>
      <c r="Q78" s="22">
        <v>129</v>
      </c>
      <c r="R78" s="22">
        <v>0</v>
      </c>
      <c r="S78" s="17">
        <v>3119</v>
      </c>
      <c r="T78" s="17">
        <v>28415</v>
      </c>
    </row>
    <row r="79" spans="1:20" ht="15.75" thickBot="1" x14ac:dyDescent="0.3">
      <c r="A79" s="15" t="s">
        <v>43</v>
      </c>
      <c r="B79" s="22">
        <v>2985</v>
      </c>
      <c r="C79" s="22">
        <v>0</v>
      </c>
      <c r="D79" s="22">
        <v>934</v>
      </c>
      <c r="E79" s="22">
        <v>21</v>
      </c>
      <c r="F79" s="22">
        <v>41</v>
      </c>
      <c r="G79" s="22">
        <v>694</v>
      </c>
      <c r="H79" s="22">
        <v>94</v>
      </c>
      <c r="I79" s="22">
        <v>17</v>
      </c>
      <c r="J79" s="22">
        <v>96</v>
      </c>
      <c r="K79" s="22">
        <v>0</v>
      </c>
      <c r="L79" s="22">
        <v>116</v>
      </c>
      <c r="M79" s="22">
        <v>171</v>
      </c>
      <c r="N79" s="22">
        <v>2031</v>
      </c>
      <c r="O79" s="22">
        <v>0</v>
      </c>
      <c r="P79" s="22">
        <v>3442</v>
      </c>
      <c r="Q79" s="22">
        <v>654</v>
      </c>
      <c r="R79" s="22">
        <v>0</v>
      </c>
      <c r="S79" s="17">
        <v>11296</v>
      </c>
      <c r="T79" s="17">
        <v>49160</v>
      </c>
    </row>
    <row r="80" spans="1:20" ht="15.75" thickBot="1" x14ac:dyDescent="0.3">
      <c r="A80" s="15" t="s">
        <v>44</v>
      </c>
      <c r="B80" s="22">
        <v>121</v>
      </c>
      <c r="C80" s="22">
        <v>0</v>
      </c>
      <c r="D80" s="22">
        <v>21</v>
      </c>
      <c r="E80" s="22">
        <v>0</v>
      </c>
      <c r="F80" s="22">
        <v>74</v>
      </c>
      <c r="G80" s="22">
        <v>277</v>
      </c>
      <c r="H80" s="22">
        <v>10</v>
      </c>
      <c r="I80" s="22">
        <v>0</v>
      </c>
      <c r="J80" s="22">
        <v>0</v>
      </c>
      <c r="K80" s="22">
        <v>0</v>
      </c>
      <c r="L80" s="22">
        <v>62</v>
      </c>
      <c r="M80" s="22">
        <v>34</v>
      </c>
      <c r="N80" s="22">
        <v>0</v>
      </c>
      <c r="O80" s="22">
        <v>0</v>
      </c>
      <c r="P80" s="22">
        <v>25</v>
      </c>
      <c r="Q80" s="22">
        <v>113</v>
      </c>
      <c r="R80" s="22">
        <v>0</v>
      </c>
      <c r="S80" s="17">
        <v>737</v>
      </c>
      <c r="T80" s="17">
        <v>10316</v>
      </c>
    </row>
    <row r="81" spans="1:20" ht="15.75" thickBot="1" x14ac:dyDescent="0.3">
      <c r="A81" s="15" t="s">
        <v>45</v>
      </c>
      <c r="B81" s="22">
        <v>1433</v>
      </c>
      <c r="C81" s="22">
        <v>2631</v>
      </c>
      <c r="D81" s="22">
        <v>6578</v>
      </c>
      <c r="E81" s="22">
        <v>71</v>
      </c>
      <c r="F81" s="22">
        <v>1195</v>
      </c>
      <c r="G81" s="22">
        <v>2362</v>
      </c>
      <c r="H81" s="22">
        <v>2042</v>
      </c>
      <c r="I81" s="22">
        <v>67</v>
      </c>
      <c r="J81" s="22">
        <v>5379</v>
      </c>
      <c r="K81" s="22">
        <v>339</v>
      </c>
      <c r="L81" s="22">
        <v>556</v>
      </c>
      <c r="M81" s="22">
        <v>1976</v>
      </c>
      <c r="N81" s="22">
        <v>16417</v>
      </c>
      <c r="O81" s="22">
        <v>0</v>
      </c>
      <c r="P81" s="22">
        <v>5201</v>
      </c>
      <c r="Q81" s="22">
        <v>1825</v>
      </c>
      <c r="R81" s="22">
        <v>0</v>
      </c>
      <c r="S81" s="17">
        <v>48072</v>
      </c>
      <c r="T81" s="17">
        <v>68438</v>
      </c>
    </row>
    <row r="82" spans="1:20" ht="15.75" thickBot="1" x14ac:dyDescent="0.3">
      <c r="A82" s="15" t="s">
        <v>46</v>
      </c>
      <c r="B82" s="22">
        <v>725</v>
      </c>
      <c r="C82" s="22">
        <v>0</v>
      </c>
      <c r="D82" s="22">
        <v>176</v>
      </c>
      <c r="E82" s="22">
        <v>26</v>
      </c>
      <c r="F82" s="22">
        <v>72</v>
      </c>
      <c r="G82" s="22">
        <v>872</v>
      </c>
      <c r="H82" s="22">
        <v>1711</v>
      </c>
      <c r="I82" s="22">
        <v>16</v>
      </c>
      <c r="J82" s="22">
        <v>16</v>
      </c>
      <c r="K82" s="22">
        <v>0</v>
      </c>
      <c r="L82" s="22">
        <v>171</v>
      </c>
      <c r="M82" s="22">
        <v>292</v>
      </c>
      <c r="N82" s="22">
        <v>13490</v>
      </c>
      <c r="O82" s="22">
        <v>0</v>
      </c>
      <c r="P82" s="22">
        <v>601</v>
      </c>
      <c r="Q82" s="22">
        <v>771</v>
      </c>
      <c r="R82" s="22">
        <v>0</v>
      </c>
      <c r="S82" s="17">
        <v>18939</v>
      </c>
      <c r="T82" s="17">
        <v>33954</v>
      </c>
    </row>
    <row r="83" spans="1:20" ht="15.75" thickBot="1" x14ac:dyDescent="0.3">
      <c r="A83" s="15" t="s">
        <v>47</v>
      </c>
      <c r="B83" s="22">
        <v>2</v>
      </c>
      <c r="C83" s="22">
        <v>602</v>
      </c>
      <c r="D83" s="22">
        <v>87</v>
      </c>
      <c r="E83" s="22">
        <v>5</v>
      </c>
      <c r="F83" s="22">
        <v>70</v>
      </c>
      <c r="G83" s="22">
        <v>280</v>
      </c>
      <c r="H83" s="22">
        <v>65</v>
      </c>
      <c r="I83" s="22">
        <v>4</v>
      </c>
      <c r="J83" s="22">
        <v>18</v>
      </c>
      <c r="K83" s="22">
        <v>17</v>
      </c>
      <c r="L83" s="22">
        <v>37</v>
      </c>
      <c r="M83" s="22">
        <v>173</v>
      </c>
      <c r="N83" s="22">
        <v>805</v>
      </c>
      <c r="O83" s="22">
        <v>0</v>
      </c>
      <c r="P83" s="22">
        <v>185</v>
      </c>
      <c r="Q83" s="22">
        <v>262</v>
      </c>
      <c r="R83" s="22">
        <v>0</v>
      </c>
      <c r="S83" s="17">
        <v>2612</v>
      </c>
      <c r="T83" s="17">
        <v>13852</v>
      </c>
    </row>
    <row r="84" spans="1:20" ht="15.75" thickBot="1" x14ac:dyDescent="0.3">
      <c r="A84" s="15" t="s">
        <v>48</v>
      </c>
      <c r="B84" s="22">
        <v>4158</v>
      </c>
      <c r="C84" s="22">
        <v>2692</v>
      </c>
      <c r="D84" s="22">
        <v>1546</v>
      </c>
      <c r="E84" s="22">
        <v>13</v>
      </c>
      <c r="F84" s="22">
        <v>158</v>
      </c>
      <c r="G84" s="22">
        <v>483</v>
      </c>
      <c r="H84" s="22">
        <v>850</v>
      </c>
      <c r="I84" s="22">
        <v>3</v>
      </c>
      <c r="J84" s="22">
        <v>22</v>
      </c>
      <c r="K84" s="22">
        <v>0</v>
      </c>
      <c r="L84" s="22">
        <v>210</v>
      </c>
      <c r="M84" s="22">
        <v>278</v>
      </c>
      <c r="N84" s="22">
        <v>15031</v>
      </c>
      <c r="O84" s="22">
        <v>0</v>
      </c>
      <c r="P84" s="22">
        <v>75</v>
      </c>
      <c r="Q84" s="22">
        <v>582</v>
      </c>
      <c r="R84" s="22">
        <v>0</v>
      </c>
      <c r="S84" s="17">
        <v>26101</v>
      </c>
      <c r="T84" s="17">
        <v>29826</v>
      </c>
    </row>
    <row r="85" spans="1:20" ht="15.75" thickBot="1" x14ac:dyDescent="0.3">
      <c r="A85" s="15" t="s">
        <v>49</v>
      </c>
      <c r="B85" s="22">
        <v>1451</v>
      </c>
      <c r="C85" s="22">
        <v>0</v>
      </c>
      <c r="D85" s="22">
        <v>117</v>
      </c>
      <c r="E85" s="22">
        <v>0</v>
      </c>
      <c r="F85" s="22">
        <v>0</v>
      </c>
      <c r="G85" s="22">
        <v>668</v>
      </c>
      <c r="H85" s="22">
        <v>10</v>
      </c>
      <c r="I85" s="22">
        <v>0</v>
      </c>
      <c r="J85" s="22">
        <v>0</v>
      </c>
      <c r="K85" s="22">
        <v>0</v>
      </c>
      <c r="L85" s="22">
        <v>0</v>
      </c>
      <c r="M85" s="22">
        <v>38</v>
      </c>
      <c r="N85" s="22">
        <v>494</v>
      </c>
      <c r="O85" s="22">
        <v>0</v>
      </c>
      <c r="P85" s="22">
        <v>116</v>
      </c>
      <c r="Q85" s="22">
        <v>334</v>
      </c>
      <c r="R85" s="22">
        <v>0</v>
      </c>
      <c r="S85" s="17">
        <v>3228</v>
      </c>
      <c r="T85" s="17">
        <v>2061</v>
      </c>
    </row>
    <row r="86" spans="1:20" ht="15.75" thickBot="1" x14ac:dyDescent="0.3">
      <c r="A86" s="15" t="s">
        <v>50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17">
        <v>0</v>
      </c>
      <c r="T86" s="17">
        <v>4990</v>
      </c>
    </row>
    <row r="87" spans="1:20" ht="15.75" thickBot="1" x14ac:dyDescent="0.3">
      <c r="A87" s="16" t="s">
        <v>51</v>
      </c>
      <c r="B87" s="22">
        <v>30307</v>
      </c>
      <c r="C87" s="22">
        <v>0</v>
      </c>
      <c r="D87" s="22">
        <v>39977</v>
      </c>
      <c r="E87" s="22">
        <v>519</v>
      </c>
      <c r="F87" s="22">
        <v>6719</v>
      </c>
      <c r="G87" s="22">
        <v>48955</v>
      </c>
      <c r="H87" s="22">
        <v>10242</v>
      </c>
      <c r="I87" s="22">
        <v>6062</v>
      </c>
      <c r="J87" s="22">
        <v>14371</v>
      </c>
      <c r="K87" s="22">
        <v>3286</v>
      </c>
      <c r="L87" s="22">
        <v>16504</v>
      </c>
      <c r="M87" s="22">
        <v>50632</v>
      </c>
      <c r="N87" s="22">
        <v>29046</v>
      </c>
      <c r="O87" s="22">
        <v>0</v>
      </c>
      <c r="P87" s="22">
        <v>27796</v>
      </c>
      <c r="Q87" s="22">
        <v>27747</v>
      </c>
      <c r="R87" s="22">
        <v>17</v>
      </c>
      <c r="S87" s="17">
        <v>312180</v>
      </c>
      <c r="T87" s="17">
        <v>224903</v>
      </c>
    </row>
    <row r="88" spans="1:20" ht="15.75" thickBot="1" x14ac:dyDescent="0.3">
      <c r="A88" s="18" t="s">
        <v>52</v>
      </c>
      <c r="B88" s="17">
        <v>41332</v>
      </c>
      <c r="C88" s="17">
        <v>10174</v>
      </c>
      <c r="D88" s="17">
        <v>53343</v>
      </c>
      <c r="E88" s="17">
        <v>751</v>
      </c>
      <c r="F88" s="17">
        <v>10569</v>
      </c>
      <c r="G88" s="17">
        <v>56545</v>
      </c>
      <c r="H88" s="17">
        <v>18830</v>
      </c>
      <c r="I88" s="17">
        <v>6183</v>
      </c>
      <c r="J88" s="17">
        <v>20285</v>
      </c>
      <c r="K88" s="17">
        <v>3872</v>
      </c>
      <c r="L88" s="17">
        <v>18145</v>
      </c>
      <c r="M88" s="17">
        <v>55149</v>
      </c>
      <c r="N88" s="17">
        <v>91216</v>
      </c>
      <c r="O88" s="17">
        <v>0</v>
      </c>
      <c r="P88" s="17">
        <v>63543</v>
      </c>
      <c r="Q88" s="17">
        <v>35881</v>
      </c>
      <c r="R88" s="17">
        <v>153</v>
      </c>
      <c r="S88" s="17">
        <v>485971</v>
      </c>
      <c r="T88" s="17">
        <v>637286</v>
      </c>
    </row>
    <row r="90" spans="1:20" ht="18.75" x14ac:dyDescent="0.3">
      <c r="A90" s="39" t="s">
        <v>53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20" ht="19.5" thickBot="1" x14ac:dyDescent="0.35">
      <c r="A91" s="39" t="s">
        <v>57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20" x14ac:dyDescent="0.25">
      <c r="A92" s="2" t="s">
        <v>2</v>
      </c>
      <c r="B92" s="3" t="s">
        <v>3</v>
      </c>
      <c r="C92" s="4" t="s">
        <v>4</v>
      </c>
      <c r="D92" s="4" t="s">
        <v>5</v>
      </c>
      <c r="E92" s="4" t="s">
        <v>6</v>
      </c>
      <c r="F92" s="4" t="s">
        <v>7</v>
      </c>
      <c r="G92" s="4" t="s">
        <v>8</v>
      </c>
      <c r="H92" s="4" t="s">
        <v>9</v>
      </c>
      <c r="I92" s="4" t="s">
        <v>10</v>
      </c>
      <c r="J92" s="5" t="s">
        <v>11</v>
      </c>
      <c r="K92" s="5" t="s">
        <v>12</v>
      </c>
      <c r="L92" s="5" t="s">
        <v>13</v>
      </c>
      <c r="M92" s="5" t="s">
        <v>14</v>
      </c>
      <c r="N92" s="5" t="s">
        <v>15</v>
      </c>
      <c r="O92" s="5" t="s">
        <v>16</v>
      </c>
      <c r="P92" s="5" t="s">
        <v>17</v>
      </c>
      <c r="Q92" s="5" t="s">
        <v>18</v>
      </c>
      <c r="R92" s="5" t="s">
        <v>19</v>
      </c>
      <c r="S92" s="6" t="s">
        <v>20</v>
      </c>
      <c r="T92" s="7" t="s">
        <v>21</v>
      </c>
    </row>
    <row r="93" spans="1:20" ht="15.75" thickBot="1" x14ac:dyDescent="0.3">
      <c r="A93" s="8"/>
      <c r="B93" s="9" t="s">
        <v>22</v>
      </c>
      <c r="C93" s="10" t="s">
        <v>22</v>
      </c>
      <c r="D93" s="10" t="s">
        <v>23</v>
      </c>
      <c r="E93" s="10" t="s">
        <v>24</v>
      </c>
      <c r="F93" s="10" t="s">
        <v>25</v>
      </c>
      <c r="G93" s="10" t="s">
        <v>22</v>
      </c>
      <c r="H93" s="10" t="s">
        <v>22</v>
      </c>
      <c r="I93" s="10" t="s">
        <v>26</v>
      </c>
      <c r="J93" s="11" t="s">
        <v>22</v>
      </c>
      <c r="K93" s="11" t="s">
        <v>27</v>
      </c>
      <c r="L93" s="11" t="s">
        <v>28</v>
      </c>
      <c r="M93" s="11" t="s">
        <v>29</v>
      </c>
      <c r="N93" s="11" t="s">
        <v>22</v>
      </c>
      <c r="O93" s="11" t="s">
        <v>30</v>
      </c>
      <c r="P93" s="11" t="s">
        <v>31</v>
      </c>
      <c r="Q93" s="11" t="s">
        <v>32</v>
      </c>
      <c r="R93" s="11" t="s">
        <v>33</v>
      </c>
      <c r="S93" s="12" t="s">
        <v>34</v>
      </c>
      <c r="T93" s="13" t="s">
        <v>35</v>
      </c>
    </row>
    <row r="94" spans="1:20" ht="15.75" thickBot="1" x14ac:dyDescent="0.3">
      <c r="A94" s="14" t="s">
        <v>36</v>
      </c>
      <c r="B94" s="22">
        <f>+B6+B28+B50+B72</f>
        <v>1820.3486915517237</v>
      </c>
      <c r="C94" s="22">
        <f t="shared" ref="C94:R95" si="0">+C6+C28+C50+C72</f>
        <v>443.16393029845653</v>
      </c>
      <c r="D94" s="22">
        <f t="shared" si="0"/>
        <v>3026.6064980403125</v>
      </c>
      <c r="E94" s="22">
        <f t="shared" si="0"/>
        <v>5028.3805685925836</v>
      </c>
      <c r="F94" s="22">
        <f t="shared" si="0"/>
        <v>286.53001194847138</v>
      </c>
      <c r="G94" s="22">
        <f t="shared" si="0"/>
        <v>6670.1632917233228</v>
      </c>
      <c r="H94" s="22">
        <f t="shared" si="0"/>
        <v>6718.7443856620121</v>
      </c>
      <c r="I94" s="22">
        <f t="shared" si="0"/>
        <v>1512.3502295859012</v>
      </c>
      <c r="J94" s="22">
        <f t="shared" si="0"/>
        <v>3407.662398519964</v>
      </c>
      <c r="K94" s="22">
        <f t="shared" si="0"/>
        <v>1338.6884411967224</v>
      </c>
      <c r="L94" s="22">
        <f t="shared" si="0"/>
        <v>4647.5597848100078</v>
      </c>
      <c r="M94" s="22">
        <f t="shared" si="0"/>
        <v>7885.7739704613177</v>
      </c>
      <c r="N94" s="22">
        <f t="shared" si="0"/>
        <v>3855.2396898438878</v>
      </c>
      <c r="O94" s="22">
        <f t="shared" si="0"/>
        <v>618.69620682751565</v>
      </c>
      <c r="P94" s="22">
        <f t="shared" si="0"/>
        <v>21013.135217297226</v>
      </c>
      <c r="Q94" s="22">
        <f t="shared" si="0"/>
        <v>1458.5900358454144</v>
      </c>
      <c r="R94" s="22">
        <f t="shared" si="0"/>
        <v>4.3666477951617697</v>
      </c>
      <c r="S94" s="17">
        <f>+SUM(B94:R94)</f>
        <v>69736</v>
      </c>
      <c r="T94" s="17">
        <f t="shared" ref="T94:T101" si="1">+T6+T28+T50+T72</f>
        <v>19909</v>
      </c>
    </row>
    <row r="95" spans="1:20" ht="15.75" thickBot="1" x14ac:dyDescent="0.3">
      <c r="A95" s="15" t="s">
        <v>37</v>
      </c>
      <c r="B95" s="22">
        <f>+B7+B29+B51+B73</f>
        <v>1076.5579895908543</v>
      </c>
      <c r="C95" s="22">
        <f t="shared" si="0"/>
        <v>310.88306160667616</v>
      </c>
      <c r="D95" s="22">
        <f t="shared" si="0"/>
        <v>9154.6320282549386</v>
      </c>
      <c r="E95" s="22">
        <f t="shared" si="0"/>
        <v>6577.6497860316622</v>
      </c>
      <c r="F95" s="22">
        <f t="shared" si="0"/>
        <v>675.87008025696832</v>
      </c>
      <c r="G95" s="22">
        <f t="shared" si="0"/>
        <v>13495.617893333752</v>
      </c>
      <c r="H95" s="22">
        <f t="shared" si="0"/>
        <v>13727.971422508454</v>
      </c>
      <c r="I95" s="22">
        <f t="shared" si="0"/>
        <v>2449.623742261696</v>
      </c>
      <c r="J95" s="22">
        <f t="shared" si="0"/>
        <v>7351.0725844867893</v>
      </c>
      <c r="K95" s="22">
        <f t="shared" si="0"/>
        <v>2281.0065312101292</v>
      </c>
      <c r="L95" s="22">
        <f t="shared" si="0"/>
        <v>10770.672012586227</v>
      </c>
      <c r="M95" s="22">
        <f t="shared" si="0"/>
        <v>11801.963813704759</v>
      </c>
      <c r="N95" s="22">
        <f t="shared" si="0"/>
        <v>6866.0700900273259</v>
      </c>
      <c r="O95" s="22">
        <f t="shared" si="0"/>
        <v>485.96728655518893</v>
      </c>
      <c r="P95" s="22">
        <f t="shared" si="0"/>
        <v>5817.0812033046095</v>
      </c>
      <c r="Q95" s="22">
        <f t="shared" si="0"/>
        <v>1159.3604742799585</v>
      </c>
      <c r="R95" s="22">
        <f t="shared" si="0"/>
        <v>1</v>
      </c>
      <c r="S95" s="17">
        <f t="shared" ref="S95:S109" si="2">+SUM(B95:R95)</f>
        <v>94003</v>
      </c>
      <c r="T95" s="17">
        <f t="shared" si="1"/>
        <v>24025</v>
      </c>
    </row>
    <row r="96" spans="1:20" ht="15.75" thickBot="1" x14ac:dyDescent="0.3">
      <c r="A96" s="15" t="s">
        <v>38</v>
      </c>
      <c r="B96" s="22">
        <f t="shared" ref="B96:R109" si="3">+B8+B30+B52+B74</f>
        <v>1374.6922518361048</v>
      </c>
      <c r="C96" s="22">
        <f t="shared" si="3"/>
        <v>109.78474579923179</v>
      </c>
      <c r="D96" s="22">
        <f t="shared" si="3"/>
        <v>27664.391753250617</v>
      </c>
      <c r="E96" s="22">
        <f t="shared" si="3"/>
        <v>18192.014472799849</v>
      </c>
      <c r="F96" s="22">
        <f t="shared" si="3"/>
        <v>1245.2725998134879</v>
      </c>
      <c r="G96" s="22">
        <f t="shared" si="3"/>
        <v>27426.148404051117</v>
      </c>
      <c r="H96" s="22">
        <f t="shared" si="3"/>
        <v>22236.580437722474</v>
      </c>
      <c r="I96" s="22">
        <f t="shared" si="3"/>
        <v>4481.4682275973182</v>
      </c>
      <c r="J96" s="22">
        <f t="shared" si="3"/>
        <v>14085.685351617643</v>
      </c>
      <c r="K96" s="22">
        <f t="shared" si="3"/>
        <v>4263.8223417768277</v>
      </c>
      <c r="L96" s="22">
        <f t="shared" si="3"/>
        <v>29745.481999371354</v>
      </c>
      <c r="M96" s="22">
        <f t="shared" si="3"/>
        <v>24476.653674724872</v>
      </c>
      <c r="N96" s="22">
        <f t="shared" si="3"/>
        <v>8920.8784169243736</v>
      </c>
      <c r="O96" s="22">
        <f t="shared" si="3"/>
        <v>1233.9810746088788</v>
      </c>
      <c r="P96" s="22">
        <f t="shared" si="3"/>
        <v>14627.045941341199</v>
      </c>
      <c r="Q96" s="22">
        <f t="shared" si="3"/>
        <v>1486.7481654821613</v>
      </c>
      <c r="R96" s="22">
        <f t="shared" si="3"/>
        <v>20.350141282501106</v>
      </c>
      <c r="S96" s="17">
        <f t="shared" si="2"/>
        <v>201591.00000000003</v>
      </c>
      <c r="T96" s="17">
        <f t="shared" si="1"/>
        <v>37033</v>
      </c>
    </row>
    <row r="97" spans="1:20" ht="15.75" thickBot="1" x14ac:dyDescent="0.3">
      <c r="A97" s="15" t="s">
        <v>39</v>
      </c>
      <c r="B97" s="22">
        <f t="shared" si="3"/>
        <v>3963.4144300811795</v>
      </c>
      <c r="C97" s="22">
        <f t="shared" si="3"/>
        <v>834.51526289053493</v>
      </c>
      <c r="D97" s="22">
        <f t="shared" si="3"/>
        <v>12348.277519333606</v>
      </c>
      <c r="E97" s="22">
        <f t="shared" si="3"/>
        <v>3748.8857336104224</v>
      </c>
      <c r="F97" s="22">
        <f t="shared" si="3"/>
        <v>1443.4534181630886</v>
      </c>
      <c r="G97" s="22">
        <f t="shared" si="3"/>
        <v>9632.1809427896696</v>
      </c>
      <c r="H97" s="22">
        <f t="shared" si="3"/>
        <v>6927.1886119251994</v>
      </c>
      <c r="I97" s="22">
        <f t="shared" si="3"/>
        <v>1630.3131503880948</v>
      </c>
      <c r="J97" s="22">
        <f t="shared" si="3"/>
        <v>7770.0788978526234</v>
      </c>
      <c r="K97" s="22">
        <f t="shared" si="3"/>
        <v>1446.9947103603877</v>
      </c>
      <c r="L97" s="22">
        <f t="shared" si="3"/>
        <v>10133.365169925954</v>
      </c>
      <c r="M97" s="22">
        <f t="shared" si="3"/>
        <v>11388.848013214574</v>
      </c>
      <c r="N97" s="22">
        <f t="shared" si="3"/>
        <v>2198.01734356406</v>
      </c>
      <c r="O97" s="22">
        <f t="shared" si="3"/>
        <v>351.11947226514673</v>
      </c>
      <c r="P97" s="22">
        <f t="shared" si="3"/>
        <v>7301.5146931670915</v>
      </c>
      <c r="Q97" s="22">
        <f t="shared" si="3"/>
        <v>503.06105156213954</v>
      </c>
      <c r="R97" s="22">
        <f t="shared" si="3"/>
        <v>5.7715789062361367</v>
      </c>
      <c r="S97" s="17">
        <f t="shared" si="2"/>
        <v>81627</v>
      </c>
      <c r="T97" s="17">
        <f t="shared" si="1"/>
        <v>21202</v>
      </c>
    </row>
    <row r="98" spans="1:20" ht="15.75" thickBot="1" x14ac:dyDescent="0.3">
      <c r="A98" s="15" t="s">
        <v>40</v>
      </c>
      <c r="B98" s="22">
        <f t="shared" si="3"/>
        <v>8686.6632459458397</v>
      </c>
      <c r="C98" s="22">
        <f t="shared" si="3"/>
        <v>1303.8076153657753</v>
      </c>
      <c r="D98" s="22">
        <f t="shared" si="3"/>
        <v>13601.38137740465</v>
      </c>
      <c r="E98" s="22">
        <f t="shared" si="3"/>
        <v>7360.0481145981412</v>
      </c>
      <c r="F98" s="22">
        <f t="shared" si="3"/>
        <v>1465.8081122850458</v>
      </c>
      <c r="G98" s="22">
        <f t="shared" si="3"/>
        <v>24703.765140021809</v>
      </c>
      <c r="H98" s="22">
        <f t="shared" si="3"/>
        <v>17612.611640100047</v>
      </c>
      <c r="I98" s="22">
        <f t="shared" si="3"/>
        <v>4477.0413564960618</v>
      </c>
      <c r="J98" s="22">
        <f t="shared" si="3"/>
        <v>8273.8206346506631</v>
      </c>
      <c r="K98" s="22">
        <f t="shared" si="3"/>
        <v>3090.9103173253316</v>
      </c>
      <c r="L98" s="22">
        <f t="shared" si="3"/>
        <v>18347.134504792866</v>
      </c>
      <c r="M98" s="22">
        <f t="shared" si="3"/>
        <v>26133.393518165802</v>
      </c>
      <c r="N98" s="22">
        <f t="shared" si="3"/>
        <v>18109.981104254963</v>
      </c>
      <c r="O98" s="22">
        <f t="shared" si="3"/>
        <v>10290.807913517338</v>
      </c>
      <c r="P98" s="22">
        <f t="shared" si="3"/>
        <v>11934.272911181559</v>
      </c>
      <c r="Q98" s="22">
        <f t="shared" si="3"/>
        <v>2533.9392508396309</v>
      </c>
      <c r="R98" s="22">
        <f t="shared" si="3"/>
        <v>143.61324305446885</v>
      </c>
      <c r="S98" s="17">
        <f t="shared" si="2"/>
        <v>178069</v>
      </c>
      <c r="T98" s="17">
        <f t="shared" si="1"/>
        <v>71175</v>
      </c>
    </row>
    <row r="99" spans="1:20" ht="15.75" thickBot="1" x14ac:dyDescent="0.3">
      <c r="A99" s="15" t="s">
        <v>41</v>
      </c>
      <c r="B99" s="22">
        <f t="shared" si="3"/>
        <v>24604.173550803382</v>
      </c>
      <c r="C99" s="22">
        <f t="shared" si="3"/>
        <v>1996.4910924404487</v>
      </c>
      <c r="D99" s="22">
        <f t="shared" si="3"/>
        <v>17682.73203487317</v>
      </c>
      <c r="E99" s="22">
        <f t="shared" si="3"/>
        <v>30926.861282419733</v>
      </c>
      <c r="F99" s="22">
        <f t="shared" si="3"/>
        <v>5828.2898559964706</v>
      </c>
      <c r="G99" s="22">
        <f t="shared" si="3"/>
        <v>73651.177984525319</v>
      </c>
      <c r="H99" s="22">
        <f t="shared" si="3"/>
        <v>55307.791111455277</v>
      </c>
      <c r="I99" s="22">
        <f t="shared" si="3"/>
        <v>12183.77058559513</v>
      </c>
      <c r="J99" s="22">
        <f t="shared" si="3"/>
        <v>40933.125103201943</v>
      </c>
      <c r="K99" s="22">
        <f t="shared" si="3"/>
        <v>11659.397783787361</v>
      </c>
      <c r="L99" s="22">
        <f t="shared" si="3"/>
        <v>60669.145681497757</v>
      </c>
      <c r="M99" s="22">
        <f t="shared" si="3"/>
        <v>65277.829810161842</v>
      </c>
      <c r="N99" s="22">
        <f t="shared" si="3"/>
        <v>32257.903872614952</v>
      </c>
      <c r="O99" s="22">
        <f t="shared" si="3"/>
        <v>9605.6192504750561</v>
      </c>
      <c r="P99" s="22">
        <f t="shared" si="3"/>
        <v>29775.253080691073</v>
      </c>
      <c r="Q99" s="22">
        <f t="shared" si="3"/>
        <v>6713.2505898923446</v>
      </c>
      <c r="R99" s="22">
        <f t="shared" si="3"/>
        <v>181.18732956878495</v>
      </c>
      <c r="S99" s="17">
        <f t="shared" si="2"/>
        <v>479254.00000000006</v>
      </c>
      <c r="T99" s="17">
        <f t="shared" si="1"/>
        <v>199786</v>
      </c>
    </row>
    <row r="100" spans="1:20" ht="15.75" thickBot="1" x14ac:dyDescent="0.3">
      <c r="A100" s="15" t="s">
        <v>42</v>
      </c>
      <c r="B100" s="22">
        <f t="shared" si="3"/>
        <v>40933.829214336554</v>
      </c>
      <c r="C100" s="22">
        <f t="shared" si="3"/>
        <v>1512.6539109773626</v>
      </c>
      <c r="D100" s="22">
        <f t="shared" si="3"/>
        <v>10050.2539789852</v>
      </c>
      <c r="E100" s="22">
        <f t="shared" si="3"/>
        <v>25661.407465572636</v>
      </c>
      <c r="F100" s="22">
        <f t="shared" si="3"/>
        <v>1263.5543185888305</v>
      </c>
      <c r="G100" s="22">
        <f t="shared" si="3"/>
        <v>31535.858141272944</v>
      </c>
      <c r="H100" s="22">
        <f t="shared" si="3"/>
        <v>27661.8845009539</v>
      </c>
      <c r="I100" s="22">
        <f t="shared" si="3"/>
        <v>2938.6343670355282</v>
      </c>
      <c r="J100" s="22">
        <f t="shared" si="3"/>
        <v>11100.116396705926</v>
      </c>
      <c r="K100" s="22">
        <f t="shared" si="3"/>
        <v>5052.3207374253761</v>
      </c>
      <c r="L100" s="22">
        <f t="shared" si="3"/>
        <v>26287.021985874468</v>
      </c>
      <c r="M100" s="22">
        <f t="shared" si="3"/>
        <v>32247.651038695072</v>
      </c>
      <c r="N100" s="22">
        <f t="shared" si="3"/>
        <v>13880.782376723495</v>
      </c>
      <c r="O100" s="22">
        <f t="shared" si="3"/>
        <v>2332.5215819991745</v>
      </c>
      <c r="P100" s="22">
        <f t="shared" si="3"/>
        <v>16671.340396891133</v>
      </c>
      <c r="Q100" s="22">
        <f t="shared" si="3"/>
        <v>572.5071939997249</v>
      </c>
      <c r="R100" s="22">
        <f t="shared" si="3"/>
        <v>4.6623939626834865</v>
      </c>
      <c r="S100" s="17">
        <f t="shared" si="2"/>
        <v>249707</v>
      </c>
      <c r="T100" s="17">
        <f t="shared" si="1"/>
        <v>84884</v>
      </c>
    </row>
    <row r="101" spans="1:20" ht="15.75" thickBot="1" x14ac:dyDescent="0.3">
      <c r="A101" s="15" t="s">
        <v>43</v>
      </c>
      <c r="B101" s="22">
        <f t="shared" si="3"/>
        <v>48380.711541627912</v>
      </c>
      <c r="C101" s="22">
        <f t="shared" si="3"/>
        <v>81.925909868834069</v>
      </c>
      <c r="D101" s="22">
        <f t="shared" si="3"/>
        <v>5565.3258213864419</v>
      </c>
      <c r="E101" s="22">
        <f t="shared" si="3"/>
        <v>25984.14803889006</v>
      </c>
      <c r="F101" s="22">
        <f t="shared" si="3"/>
        <v>1847.1495291196238</v>
      </c>
      <c r="G101" s="22">
        <f t="shared" si="3"/>
        <v>34386.921482700658</v>
      </c>
      <c r="H101" s="22">
        <f t="shared" si="3"/>
        <v>32049.197175438414</v>
      </c>
      <c r="I101" s="22">
        <f t="shared" si="3"/>
        <v>2553.132572214864</v>
      </c>
      <c r="J101" s="22">
        <f t="shared" si="3"/>
        <v>14008.423948398555</v>
      </c>
      <c r="K101" s="22">
        <f t="shared" si="3"/>
        <v>5747.3255067639493</v>
      </c>
      <c r="L101" s="22">
        <f t="shared" si="3"/>
        <v>24019.607103870818</v>
      </c>
      <c r="M101" s="22">
        <f t="shared" si="3"/>
        <v>36970.374519958728</v>
      </c>
      <c r="N101" s="22">
        <f t="shared" si="3"/>
        <v>15935.165066480953</v>
      </c>
      <c r="O101" s="22">
        <f t="shared" si="3"/>
        <v>2007.6058963858029</v>
      </c>
      <c r="P101" s="22">
        <f t="shared" si="3"/>
        <v>16867.363033603862</v>
      </c>
      <c r="Q101" s="22">
        <f t="shared" si="3"/>
        <v>899.44945444183145</v>
      </c>
      <c r="R101" s="22">
        <f t="shared" si="3"/>
        <v>9.1733988487311429</v>
      </c>
      <c r="S101" s="17">
        <f t="shared" si="2"/>
        <v>267313.00000000006</v>
      </c>
      <c r="T101" s="17">
        <f t="shared" si="1"/>
        <v>98147</v>
      </c>
    </row>
    <row r="102" spans="1:20" ht="15.75" thickBot="1" x14ac:dyDescent="0.3">
      <c r="A102" s="15" t="s">
        <v>44</v>
      </c>
      <c r="B102" s="22">
        <f>+B14+B36+B58+B80</f>
        <v>11956.837310841947</v>
      </c>
      <c r="C102" s="22">
        <f t="shared" si="3"/>
        <v>65.568725589069601</v>
      </c>
      <c r="D102" s="22">
        <f t="shared" si="3"/>
        <v>2276.4731936606681</v>
      </c>
      <c r="E102" s="22">
        <f t="shared" si="3"/>
        <v>8122.2687742023745</v>
      </c>
      <c r="F102" s="22">
        <f t="shared" si="3"/>
        <v>637.58412126212011</v>
      </c>
      <c r="G102" s="22">
        <f t="shared" si="3"/>
        <v>14761.666280387381</v>
      </c>
      <c r="H102" s="22">
        <f t="shared" si="3"/>
        <v>11284.658866636704</v>
      </c>
      <c r="I102" s="22">
        <f t="shared" si="3"/>
        <v>1276.0996094251134</v>
      </c>
      <c r="J102" s="22">
        <f t="shared" si="3"/>
        <v>5279.6024805829566</v>
      </c>
      <c r="K102" s="22">
        <f t="shared" si="3"/>
        <v>2147.6510829262547</v>
      </c>
      <c r="L102" s="22">
        <f t="shared" si="3"/>
        <v>11877.433306543266</v>
      </c>
      <c r="M102" s="22">
        <f t="shared" si="3"/>
        <v>13845.199477929531</v>
      </c>
      <c r="N102" s="22">
        <f t="shared" si="3"/>
        <v>8779.930805345195</v>
      </c>
      <c r="O102" s="22">
        <f t="shared" si="3"/>
        <v>585.03450152944913</v>
      </c>
      <c r="P102" s="22">
        <f t="shared" si="3"/>
        <v>4533.6555330291458</v>
      </c>
      <c r="Q102" s="22">
        <f t="shared" si="3"/>
        <v>268.33593010882271</v>
      </c>
      <c r="R102" s="22">
        <f t="shared" si="3"/>
        <v>0</v>
      </c>
      <c r="S102" s="17">
        <f t="shared" ref="S102:T109" si="4">+S14+S36+S58+S80</f>
        <v>97698</v>
      </c>
      <c r="T102" s="17">
        <f t="shared" si="4"/>
        <v>38117</v>
      </c>
    </row>
    <row r="103" spans="1:20" ht="15.75" thickBot="1" x14ac:dyDescent="0.3">
      <c r="A103" s="15" t="s">
        <v>45</v>
      </c>
      <c r="B103" s="22">
        <f t="shared" si="3"/>
        <v>23193.606117274474</v>
      </c>
      <c r="C103" s="22">
        <f t="shared" si="3"/>
        <v>5352.8670243935585</v>
      </c>
      <c r="D103" s="22">
        <f t="shared" si="3"/>
        <v>11824.775272313025</v>
      </c>
      <c r="E103" s="22">
        <f t="shared" si="3"/>
        <v>37549.459948739888</v>
      </c>
      <c r="F103" s="22">
        <f t="shared" si="3"/>
        <v>3747.7659598667292</v>
      </c>
      <c r="G103" s="22">
        <f t="shared" si="3"/>
        <v>66043.69223178977</v>
      </c>
      <c r="H103" s="22">
        <f t="shared" si="3"/>
        <v>39654.240343570418</v>
      </c>
      <c r="I103" s="22">
        <f t="shared" si="3"/>
        <v>4012.8107939879837</v>
      </c>
      <c r="J103" s="22">
        <f t="shared" si="3"/>
        <v>31789.472385706951</v>
      </c>
      <c r="K103" s="22">
        <f t="shared" si="3"/>
        <v>7685.3424289997738</v>
      </c>
      <c r="L103" s="22">
        <f t="shared" si="3"/>
        <v>41133.727431655148</v>
      </c>
      <c r="M103" s="22">
        <f t="shared" si="3"/>
        <v>66261.138761207068</v>
      </c>
      <c r="N103" s="22">
        <f t="shared" si="3"/>
        <v>40777.694263704718</v>
      </c>
      <c r="O103" s="22">
        <f t="shared" si="3"/>
        <v>6484.6291846746717</v>
      </c>
      <c r="P103" s="22">
        <f t="shared" si="3"/>
        <v>28846.32952326582</v>
      </c>
      <c r="Q103" s="22">
        <f t="shared" si="3"/>
        <v>2385.0790279192693</v>
      </c>
      <c r="R103" s="22">
        <f t="shared" si="3"/>
        <v>14.369300930642307</v>
      </c>
      <c r="S103" s="17">
        <f t="shared" si="2"/>
        <v>416756.99999999983</v>
      </c>
      <c r="T103" s="17">
        <f t="shared" si="4"/>
        <v>140059</v>
      </c>
    </row>
    <row r="104" spans="1:20" ht="15.75" thickBot="1" x14ac:dyDescent="0.3">
      <c r="A104" s="15" t="s">
        <v>46</v>
      </c>
      <c r="B104" s="22">
        <f t="shared" si="3"/>
        <v>11459.301188043068</v>
      </c>
      <c r="C104" s="22">
        <f t="shared" si="3"/>
        <v>790.05620657088593</v>
      </c>
      <c r="D104" s="22">
        <f t="shared" si="3"/>
        <v>3693.7280077130013</v>
      </c>
      <c r="E104" s="22">
        <f t="shared" si="3"/>
        <v>16745.018580904434</v>
      </c>
      <c r="F104" s="22">
        <f t="shared" si="3"/>
        <v>1529.4084469860563</v>
      </c>
      <c r="G104" s="22">
        <f t="shared" si="3"/>
        <v>30545.287708269279</v>
      </c>
      <c r="H104" s="22">
        <f t="shared" si="3"/>
        <v>23341.508171222416</v>
      </c>
      <c r="I104" s="22">
        <f t="shared" si="3"/>
        <v>3302.4519874593298</v>
      </c>
      <c r="J104" s="22">
        <f t="shared" si="3"/>
        <v>9890.6304311552594</v>
      </c>
      <c r="K104" s="22">
        <f t="shared" si="3"/>
        <v>4111.4124525951456</v>
      </c>
      <c r="L104" s="22">
        <f t="shared" si="3"/>
        <v>14368.216292487989</v>
      </c>
      <c r="M104" s="22">
        <f t="shared" si="3"/>
        <v>42498.991156800039</v>
      </c>
      <c r="N104" s="22">
        <f t="shared" si="3"/>
        <v>34437.267068666348</v>
      </c>
      <c r="O104" s="22">
        <f t="shared" si="3"/>
        <v>2590.960457683288</v>
      </c>
      <c r="P104" s="22">
        <f t="shared" si="3"/>
        <v>8997.7637829015057</v>
      </c>
      <c r="Q104" s="22">
        <f t="shared" si="3"/>
        <v>1220.9980605419398</v>
      </c>
      <c r="R104" s="22">
        <f t="shared" si="3"/>
        <v>9</v>
      </c>
      <c r="S104" s="17">
        <f t="shared" si="2"/>
        <v>209531.99999999997</v>
      </c>
      <c r="T104" s="17">
        <f t="shared" si="4"/>
        <v>84697</v>
      </c>
    </row>
    <row r="105" spans="1:20" ht="15.75" thickBot="1" x14ac:dyDescent="0.3">
      <c r="A105" s="15" t="s">
        <v>47</v>
      </c>
      <c r="B105" s="22">
        <f t="shared" si="3"/>
        <v>7523.8969269775334</v>
      </c>
      <c r="C105" s="22">
        <f t="shared" si="3"/>
        <v>1349.890039746537</v>
      </c>
      <c r="D105" s="22">
        <f t="shared" si="3"/>
        <v>1627.7941162034781</v>
      </c>
      <c r="E105" s="22">
        <f t="shared" si="3"/>
        <v>9198.1083051735513</v>
      </c>
      <c r="F105" s="22">
        <f t="shared" si="3"/>
        <v>532.13662879883736</v>
      </c>
      <c r="G105" s="22">
        <f t="shared" si="3"/>
        <v>9933.824862228983</v>
      </c>
      <c r="H105" s="22">
        <f t="shared" si="3"/>
        <v>8596.5884585235744</v>
      </c>
      <c r="I105" s="22">
        <f t="shared" si="3"/>
        <v>1941.7670547384987</v>
      </c>
      <c r="J105" s="22">
        <f t="shared" si="3"/>
        <v>4254.0147688049374</v>
      </c>
      <c r="K105" s="22">
        <f t="shared" si="3"/>
        <v>1854.1762803980405</v>
      </c>
      <c r="L105" s="22">
        <f t="shared" si="3"/>
        <v>7063.8622637999106</v>
      </c>
      <c r="M105" s="22">
        <f t="shared" si="3"/>
        <v>13801.804701850979</v>
      </c>
      <c r="N105" s="22">
        <f t="shared" si="3"/>
        <v>11860.26876311008</v>
      </c>
      <c r="O105" s="22">
        <f t="shared" si="3"/>
        <v>1230.0561468416158</v>
      </c>
      <c r="P105" s="22">
        <f t="shared" si="3"/>
        <v>4590.7602268211331</v>
      </c>
      <c r="Q105" s="22">
        <f t="shared" si="3"/>
        <v>357.58730385262106</v>
      </c>
      <c r="R105" s="22">
        <f t="shared" si="3"/>
        <v>7.4631521296983072</v>
      </c>
      <c r="S105" s="17">
        <f t="shared" si="2"/>
        <v>85724.000000000015</v>
      </c>
      <c r="T105" s="17">
        <f t="shared" si="4"/>
        <v>40043</v>
      </c>
    </row>
    <row r="106" spans="1:20" ht="15.75" thickBot="1" x14ac:dyDescent="0.3">
      <c r="A106" s="15" t="s">
        <v>48</v>
      </c>
      <c r="B106" s="22">
        <f t="shared" si="3"/>
        <v>15240.215205548006</v>
      </c>
      <c r="C106" s="22">
        <f t="shared" si="3"/>
        <v>20993.351578193589</v>
      </c>
      <c r="D106" s="22">
        <f t="shared" si="3"/>
        <v>4660.4317250022486</v>
      </c>
      <c r="E106" s="22">
        <f t="shared" si="3"/>
        <v>20885.491253929609</v>
      </c>
      <c r="F106" s="22">
        <f t="shared" si="3"/>
        <v>1779.5812925273976</v>
      </c>
      <c r="G106" s="22">
        <f t="shared" si="3"/>
        <v>22419.86343252231</v>
      </c>
      <c r="H106" s="22">
        <f t="shared" si="3"/>
        <v>29740.75812076444</v>
      </c>
      <c r="I106" s="22">
        <f t="shared" si="3"/>
        <v>4143.9723312990136</v>
      </c>
      <c r="J106" s="22">
        <f t="shared" si="3"/>
        <v>16047.324566445721</v>
      </c>
      <c r="K106" s="22">
        <f t="shared" si="3"/>
        <v>6174.1768990084811</v>
      </c>
      <c r="L106" s="22">
        <f t="shared" si="3"/>
        <v>29836.123177766014</v>
      </c>
      <c r="M106" s="22">
        <f t="shared" si="3"/>
        <v>38387.886853880656</v>
      </c>
      <c r="N106" s="22">
        <f t="shared" si="3"/>
        <v>31295.494130706102</v>
      </c>
      <c r="O106" s="22">
        <f t="shared" si="3"/>
        <v>2782.8326022737488</v>
      </c>
      <c r="P106" s="22">
        <f t="shared" si="3"/>
        <v>10544.748086589776</v>
      </c>
      <c r="Q106" s="22">
        <f t="shared" si="3"/>
        <v>799.20305812845288</v>
      </c>
      <c r="R106" s="22">
        <f t="shared" si="3"/>
        <v>18.545685414439703</v>
      </c>
      <c r="S106" s="17">
        <f t="shared" si="2"/>
        <v>255749.99999999997</v>
      </c>
      <c r="T106" s="17">
        <f t="shared" si="4"/>
        <v>70428</v>
      </c>
    </row>
    <row r="107" spans="1:20" ht="15.75" thickBot="1" x14ac:dyDescent="0.3">
      <c r="A107" s="15" t="s">
        <v>49</v>
      </c>
      <c r="B107" s="22">
        <f t="shared" si="3"/>
        <v>2401.5768762820089</v>
      </c>
      <c r="C107" s="22">
        <f t="shared" si="3"/>
        <v>1150.2690430288301</v>
      </c>
      <c r="D107" s="22">
        <f t="shared" si="3"/>
        <v>996.75535319443225</v>
      </c>
      <c r="E107" s="22">
        <f t="shared" si="3"/>
        <v>1329.3710019642954</v>
      </c>
      <c r="F107" s="22">
        <f t="shared" si="3"/>
        <v>309.88193892758511</v>
      </c>
      <c r="G107" s="22">
        <f t="shared" si="3"/>
        <v>3114.9856237354079</v>
      </c>
      <c r="H107" s="22">
        <f t="shared" si="3"/>
        <v>2963.1074646776815</v>
      </c>
      <c r="I107" s="22">
        <f t="shared" si="3"/>
        <v>190.11613123037347</v>
      </c>
      <c r="J107" s="22">
        <f t="shared" si="3"/>
        <v>1332.6996200675731</v>
      </c>
      <c r="K107" s="22">
        <f t="shared" si="3"/>
        <v>622.01977558784279</v>
      </c>
      <c r="L107" s="22">
        <f t="shared" si="3"/>
        <v>2766.0243962232621</v>
      </c>
      <c r="M107" s="22">
        <f t="shared" si="3"/>
        <v>4186.9436938729095</v>
      </c>
      <c r="N107" s="22">
        <f t="shared" si="3"/>
        <v>4220.6089741369424</v>
      </c>
      <c r="O107" s="22">
        <f t="shared" si="3"/>
        <v>294.02548529974274</v>
      </c>
      <c r="P107" s="22">
        <f t="shared" si="3"/>
        <v>1527.562686250606</v>
      </c>
      <c r="Q107" s="22">
        <f t="shared" si="3"/>
        <v>337.05193552050622</v>
      </c>
      <c r="R107" s="22">
        <f t="shared" si="3"/>
        <v>21</v>
      </c>
      <c r="S107" s="17">
        <f t="shared" si="2"/>
        <v>27764.000000000004</v>
      </c>
      <c r="T107" s="17">
        <f t="shared" si="4"/>
        <v>6493</v>
      </c>
    </row>
    <row r="108" spans="1:20" ht="15.75" thickBot="1" x14ac:dyDescent="0.3">
      <c r="A108" s="15" t="s">
        <v>50</v>
      </c>
      <c r="B108" s="22">
        <f t="shared" si="3"/>
        <v>1650.7385656847844</v>
      </c>
      <c r="C108" s="22">
        <f t="shared" si="3"/>
        <v>2487.6041310675287</v>
      </c>
      <c r="D108" s="22">
        <f t="shared" si="3"/>
        <v>3408.8226713353265</v>
      </c>
      <c r="E108" s="22">
        <f t="shared" si="3"/>
        <v>6269.8867570728926</v>
      </c>
      <c r="F108" s="22">
        <f t="shared" si="3"/>
        <v>435.25400673460013</v>
      </c>
      <c r="G108" s="22">
        <f t="shared" si="3"/>
        <v>8511.1859683851926</v>
      </c>
      <c r="H108" s="22">
        <f t="shared" si="3"/>
        <v>8130.3535809550049</v>
      </c>
      <c r="I108" s="22">
        <f t="shared" si="3"/>
        <v>3100.5011589344804</v>
      </c>
      <c r="J108" s="22">
        <f t="shared" si="3"/>
        <v>6216.2443089864364</v>
      </c>
      <c r="K108" s="22">
        <f t="shared" si="3"/>
        <v>1344.8186563447127</v>
      </c>
      <c r="L108" s="22">
        <f t="shared" si="3"/>
        <v>6776.6350388525379</v>
      </c>
      <c r="M108" s="22">
        <f t="shared" si="3"/>
        <v>8470.7869406760674</v>
      </c>
      <c r="N108" s="22">
        <f t="shared" si="3"/>
        <v>2321.0726630793129</v>
      </c>
      <c r="O108" s="22">
        <f t="shared" si="3"/>
        <v>690.93135191130125</v>
      </c>
      <c r="P108" s="22">
        <f t="shared" si="3"/>
        <v>2971.7545889538446</v>
      </c>
      <c r="Q108" s="22">
        <f t="shared" si="3"/>
        <v>10.727688820771986</v>
      </c>
      <c r="R108" s="22">
        <f t="shared" si="3"/>
        <v>8.681922205192997</v>
      </c>
      <c r="S108" s="17">
        <f t="shared" si="2"/>
        <v>62805.999999999993</v>
      </c>
      <c r="T108" s="17">
        <f t="shared" si="4"/>
        <v>16618</v>
      </c>
    </row>
    <row r="109" spans="1:20" ht="15.75" thickBot="1" x14ac:dyDescent="0.3">
      <c r="A109" s="16" t="s">
        <v>51</v>
      </c>
      <c r="B109" s="22">
        <f t="shared" si="3"/>
        <v>89444.563976769219</v>
      </c>
      <c r="C109" s="22">
        <f t="shared" si="3"/>
        <v>3632.2965522390896</v>
      </c>
      <c r="D109" s="22">
        <f t="shared" si="3"/>
        <v>77882.491274558211</v>
      </c>
      <c r="E109" s="22">
        <f t="shared" si="3"/>
        <v>238871.77165126876</v>
      </c>
      <c r="F109" s="22">
        <f t="shared" si="3"/>
        <v>17264.07688382288</v>
      </c>
      <c r="G109" s="22">
        <f t="shared" si="3"/>
        <v>348957.40480395436</v>
      </c>
      <c r="H109" s="22">
        <f t="shared" si="3"/>
        <v>436205.90879953367</v>
      </c>
      <c r="I109" s="22">
        <f t="shared" si="3"/>
        <v>80996.045933228612</v>
      </c>
      <c r="J109" s="22">
        <f t="shared" si="3"/>
        <v>192641.27422012616</v>
      </c>
      <c r="K109" s="22">
        <f t="shared" si="3"/>
        <v>111323.37626151115</v>
      </c>
      <c r="L109" s="22">
        <f t="shared" si="3"/>
        <v>462198.27665013215</v>
      </c>
      <c r="M109" s="22">
        <f t="shared" si="3"/>
        <v>405092.76005469577</v>
      </c>
      <c r="N109" s="22">
        <f t="shared" si="3"/>
        <v>147703.70647421404</v>
      </c>
      <c r="O109" s="22">
        <f t="shared" si="3"/>
        <v>96730.107726122485</v>
      </c>
      <c r="P109" s="22">
        <f t="shared" si="3"/>
        <v>211268.72724988053</v>
      </c>
      <c r="Q109" s="22">
        <f t="shared" si="3"/>
        <v>45476.657291378229</v>
      </c>
      <c r="R109" s="22">
        <f t="shared" si="3"/>
        <v>389.55419656439091</v>
      </c>
      <c r="S109" s="17">
        <f t="shared" si="2"/>
        <v>2966078.9999999995</v>
      </c>
      <c r="T109" s="17">
        <f t="shared" si="4"/>
        <v>503107</v>
      </c>
    </row>
    <row r="110" spans="1:20" ht="15.75" thickBot="1" x14ac:dyDescent="0.3">
      <c r="A110" s="18" t="s">
        <v>52</v>
      </c>
      <c r="B110" s="17">
        <f>+SUM(B94:B109)</f>
        <v>293711.12708319456</v>
      </c>
      <c r="C110" s="17">
        <f t="shared" ref="C110:R110" si="5">+SUM(C94:C109)</f>
        <v>42415.128830076406</v>
      </c>
      <c r="D110" s="17">
        <f t="shared" si="5"/>
        <v>205464.87262550934</v>
      </c>
      <c r="E110" s="17">
        <f t="shared" si="5"/>
        <v>462450.77173577092</v>
      </c>
      <c r="F110" s="17">
        <f t="shared" si="5"/>
        <v>40291.617205098199</v>
      </c>
      <c r="G110" s="17">
        <f t="shared" si="5"/>
        <v>725789.74419169128</v>
      </c>
      <c r="H110" s="17">
        <f t="shared" si="5"/>
        <v>742159.0930916497</v>
      </c>
      <c r="I110" s="17">
        <f t="shared" si="5"/>
        <v>131190.099231478</v>
      </c>
      <c r="J110" s="17">
        <f t="shared" si="5"/>
        <v>374381.24809731013</v>
      </c>
      <c r="K110" s="17">
        <f t="shared" si="5"/>
        <v>170143.44020721747</v>
      </c>
      <c r="L110" s="17">
        <f t="shared" si="5"/>
        <v>760640.28680018964</v>
      </c>
      <c r="M110" s="17">
        <f t="shared" si="5"/>
        <v>808728</v>
      </c>
      <c r="N110" s="17">
        <f t="shared" si="5"/>
        <v>383420.08110339672</v>
      </c>
      <c r="O110" s="17">
        <f t="shared" si="5"/>
        <v>138314.89613897039</v>
      </c>
      <c r="P110" s="17">
        <f t="shared" si="5"/>
        <v>397288.30815517006</v>
      </c>
      <c r="Q110" s="17">
        <f t="shared" si="5"/>
        <v>66182.546512613815</v>
      </c>
      <c r="R110" s="17">
        <f t="shared" si="5"/>
        <v>838.73899066293166</v>
      </c>
      <c r="S110" s="17">
        <f>+SUM(B110:R110)</f>
        <v>5743409.9999999991</v>
      </c>
      <c r="T110" s="17">
        <f>+SUM(T94:T109)</f>
        <v>1455723</v>
      </c>
    </row>
    <row r="112" spans="1:20" x14ac:dyDescent="0.25">
      <c r="A112" s="1"/>
    </row>
  </sheetData>
  <mergeCells count="10">
    <mergeCell ref="A68:L68"/>
    <mergeCell ref="A69:L69"/>
    <mergeCell ref="A90:L90"/>
    <mergeCell ref="A91:L91"/>
    <mergeCell ref="A2:L2"/>
    <mergeCell ref="A3:L3"/>
    <mergeCell ref="A24:L24"/>
    <mergeCell ref="A25:L25"/>
    <mergeCell ref="A46:L46"/>
    <mergeCell ref="A47:L4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C47B2-0E98-40A0-B6A1-80B3070E59E7}">
  <dimension ref="A2:T112"/>
  <sheetViews>
    <sheetView topLeftCell="N3" zoomScaleNormal="100" workbookViewId="0">
      <selection activeCell="B6" sqref="B6"/>
    </sheetView>
  </sheetViews>
  <sheetFormatPr baseColWidth="10" defaultColWidth="11.42578125" defaultRowHeight="15" x14ac:dyDescent="0.25"/>
  <cols>
    <col min="1" max="1" width="39.28515625" bestFit="1" customWidth="1"/>
    <col min="2" max="2" width="12.140625" bestFit="1" customWidth="1"/>
    <col min="3" max="3" width="10.5703125" bestFit="1" customWidth="1"/>
    <col min="4" max="4" width="11.85546875" bestFit="1" customWidth="1"/>
    <col min="5" max="5" width="13.140625" bestFit="1" customWidth="1"/>
    <col min="6" max="6" width="14.7109375" bestFit="1" customWidth="1"/>
    <col min="7" max="7" width="11.5703125" bestFit="1" customWidth="1"/>
    <col min="8" max="8" width="12.42578125" bestFit="1" customWidth="1"/>
    <col min="9" max="9" width="13" bestFit="1" customWidth="1"/>
    <col min="10" max="10" width="13.5703125" bestFit="1" customWidth="1"/>
    <col min="11" max="11" width="12.85546875" bestFit="1" customWidth="1"/>
    <col min="12" max="12" width="16.28515625" bestFit="1" customWidth="1"/>
    <col min="13" max="13" width="14.85546875" bestFit="1" customWidth="1"/>
    <col min="14" max="14" width="11.7109375" bestFit="1" customWidth="1"/>
    <col min="15" max="15" width="11.85546875" bestFit="1" customWidth="1"/>
    <col min="16" max="16" width="12.42578125" bestFit="1" customWidth="1"/>
    <col min="17" max="17" width="10.5703125" bestFit="1" customWidth="1"/>
    <col min="18" max="18" width="14.5703125" bestFit="1" customWidth="1"/>
    <col min="19" max="19" width="15.28515625" customWidth="1"/>
    <col min="20" max="20" width="14" customWidth="1"/>
  </cols>
  <sheetData>
    <row r="2" spans="1:20" ht="18.75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ht="19.5" thickBot="1" x14ac:dyDescent="0.3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6" t="s">
        <v>20</v>
      </c>
      <c r="T4" s="7" t="s">
        <v>21</v>
      </c>
    </row>
    <row r="5" spans="1:20" ht="15.75" thickBot="1" x14ac:dyDescent="0.3">
      <c r="A5" s="8"/>
      <c r="B5" s="21" t="s">
        <v>22</v>
      </c>
      <c r="C5" s="19" t="s">
        <v>22</v>
      </c>
      <c r="D5" s="19" t="s">
        <v>23</v>
      </c>
      <c r="E5" s="19" t="s">
        <v>24</v>
      </c>
      <c r="F5" s="19" t="s">
        <v>25</v>
      </c>
      <c r="G5" s="19" t="s">
        <v>22</v>
      </c>
      <c r="H5" s="19" t="s">
        <v>22</v>
      </c>
      <c r="I5" s="19" t="s">
        <v>26</v>
      </c>
      <c r="J5" s="20" t="s">
        <v>22</v>
      </c>
      <c r="K5" s="20" t="s">
        <v>27</v>
      </c>
      <c r="L5" s="20" t="s">
        <v>28</v>
      </c>
      <c r="M5" s="20" t="s">
        <v>29</v>
      </c>
      <c r="N5" s="20" t="s">
        <v>22</v>
      </c>
      <c r="O5" s="20" t="s">
        <v>30</v>
      </c>
      <c r="P5" s="20" t="s">
        <v>31</v>
      </c>
      <c r="Q5" s="20" t="s">
        <v>32</v>
      </c>
      <c r="R5" s="20" t="s">
        <v>33</v>
      </c>
      <c r="S5" s="12" t="s">
        <v>34</v>
      </c>
      <c r="T5" s="13" t="s">
        <v>35</v>
      </c>
    </row>
    <row r="6" spans="1:20" x14ac:dyDescent="0.25">
      <c r="A6" s="14" t="s">
        <v>36</v>
      </c>
      <c r="B6" s="26">
        <v>1766.603267350275</v>
      </c>
      <c r="C6" s="27">
        <v>199.54815620296208</v>
      </c>
      <c r="D6" s="27">
        <v>2868.5047454175792</v>
      </c>
      <c r="E6" s="27">
        <v>4759.3955497132338</v>
      </c>
      <c r="F6" s="27">
        <v>242.21017580497463</v>
      </c>
      <c r="G6" s="27">
        <v>6475.0796323772356</v>
      </c>
      <c r="H6" s="27">
        <v>4967.2008710004575</v>
      </c>
      <c r="I6" s="27">
        <v>1198.6651313984823</v>
      </c>
      <c r="J6" s="27">
        <v>3197.8452152887617</v>
      </c>
      <c r="K6" s="27">
        <v>1298.6972459088468</v>
      </c>
      <c r="L6" s="27">
        <v>3844.2264195410285</v>
      </c>
      <c r="M6" s="27">
        <v>6804.1480341515453</v>
      </c>
      <c r="N6" s="27">
        <v>2423.0478915489844</v>
      </c>
      <c r="O6" s="27">
        <v>276.61503032272674</v>
      </c>
      <c r="P6" s="27">
        <v>2749.2059123772742</v>
      </c>
      <c r="Q6" s="27">
        <v>726.63052741492402</v>
      </c>
      <c r="R6" s="28">
        <v>1.3761941807100833</v>
      </c>
      <c r="S6" s="29">
        <v>43799.000000000015</v>
      </c>
      <c r="T6" s="29">
        <v>6494</v>
      </c>
    </row>
    <row r="7" spans="1:20" x14ac:dyDescent="0.25">
      <c r="A7" s="15" t="s">
        <v>37</v>
      </c>
      <c r="B7" s="30">
        <v>1033.0197622715946</v>
      </c>
      <c r="C7" s="31">
        <v>32.146382201920844</v>
      </c>
      <c r="D7" s="31">
        <v>7639.2070494446243</v>
      </c>
      <c r="E7" s="31">
        <v>6057.266662139572</v>
      </c>
      <c r="F7" s="31">
        <v>426.36254288863438</v>
      </c>
      <c r="G7" s="31">
        <v>10666.994423088046</v>
      </c>
      <c r="H7" s="31">
        <v>11799.625672314276</v>
      </c>
      <c r="I7" s="31">
        <v>2172.4186709087562</v>
      </c>
      <c r="J7" s="31">
        <v>6259.3447423628331</v>
      </c>
      <c r="K7" s="31">
        <v>2139.5320759587648</v>
      </c>
      <c r="L7" s="31">
        <v>9031.6529732436175</v>
      </c>
      <c r="M7" s="31">
        <v>10052.742039850269</v>
      </c>
      <c r="N7" s="31">
        <v>3337.4077916934993</v>
      </c>
      <c r="O7" s="31">
        <v>341.76680025200051</v>
      </c>
      <c r="P7" s="31">
        <v>4824.6009472455225</v>
      </c>
      <c r="Q7" s="31">
        <v>1043.9114641360611</v>
      </c>
      <c r="R7" s="32">
        <v>0</v>
      </c>
      <c r="S7" s="33">
        <v>76858</v>
      </c>
      <c r="T7" s="33">
        <v>7519</v>
      </c>
    </row>
    <row r="8" spans="1:20" x14ac:dyDescent="0.25">
      <c r="A8" s="15" t="s">
        <v>38</v>
      </c>
      <c r="B8" s="30">
        <v>1317.6160069349758</v>
      </c>
      <c r="C8" s="31">
        <v>18.92729861824894</v>
      </c>
      <c r="D8" s="31">
        <v>26573.532941300298</v>
      </c>
      <c r="E8" s="31">
        <v>15915.886544341291</v>
      </c>
      <c r="F8" s="31">
        <v>488.95521430476424</v>
      </c>
      <c r="G8" s="31">
        <v>23840.707043930001</v>
      </c>
      <c r="H8" s="31">
        <v>18232.903350191933</v>
      </c>
      <c r="I8" s="31">
        <v>3761.800600376976</v>
      </c>
      <c r="J8" s="31">
        <v>12038.353399288146</v>
      </c>
      <c r="K8" s="31">
        <v>4010.0242353808881</v>
      </c>
      <c r="L8" s="31">
        <v>22366.940823394478</v>
      </c>
      <c r="M8" s="31">
        <v>21390.392346879176</v>
      </c>
      <c r="N8" s="31">
        <v>4891.7208960143171</v>
      </c>
      <c r="O8" s="31">
        <v>602.51900601425803</v>
      </c>
      <c r="P8" s="31">
        <v>10226.064556590809</v>
      </c>
      <c r="Q8" s="31">
        <v>850.1511629363481</v>
      </c>
      <c r="R8" s="32">
        <v>20.504573503103018</v>
      </c>
      <c r="S8" s="33">
        <v>166546.99999999997</v>
      </c>
      <c r="T8" s="33">
        <v>10431</v>
      </c>
    </row>
    <row r="9" spans="1:20" x14ac:dyDescent="0.25">
      <c r="A9" s="15" t="s">
        <v>39</v>
      </c>
      <c r="B9" s="30">
        <v>3768.4790931842617</v>
      </c>
      <c r="C9" s="31">
        <v>37.1023904282454</v>
      </c>
      <c r="D9" s="31">
        <v>11011.739751475352</v>
      </c>
      <c r="E9" s="31">
        <v>3187.416416164986</v>
      </c>
      <c r="F9" s="31">
        <v>400.99121962834454</v>
      </c>
      <c r="G9" s="31">
        <v>8395.7536609684648</v>
      </c>
      <c r="H9" s="31">
        <v>5466.3593974691357</v>
      </c>
      <c r="I9" s="31">
        <v>1041.7209620238132</v>
      </c>
      <c r="J9" s="31">
        <v>4589.0127276550729</v>
      </c>
      <c r="K9" s="31">
        <v>1392.4990907600852</v>
      </c>
      <c r="L9" s="31">
        <v>8373.1889860205156</v>
      </c>
      <c r="M9" s="31">
        <v>8946.1916937126371</v>
      </c>
      <c r="N9" s="31">
        <v>1167.0307181576709</v>
      </c>
      <c r="O9" s="31">
        <v>196.92807227299483</v>
      </c>
      <c r="P9" s="31">
        <v>3778.4681982995576</v>
      </c>
      <c r="Q9" s="31">
        <v>148.4095617129816</v>
      </c>
      <c r="R9" s="32">
        <v>5.7080600658839078</v>
      </c>
      <c r="S9" s="33">
        <v>61907.000000000007</v>
      </c>
      <c r="T9" s="33">
        <v>5655</v>
      </c>
    </row>
    <row r="10" spans="1:20" x14ac:dyDescent="0.25">
      <c r="A10" s="15" t="s">
        <v>40</v>
      </c>
      <c r="B10" s="30">
        <v>7763.1203866818896</v>
      </c>
      <c r="C10" s="31">
        <v>499.55906760601403</v>
      </c>
      <c r="D10" s="31">
        <v>11392.148654662766</v>
      </c>
      <c r="E10" s="31">
        <v>6806.6643206042581</v>
      </c>
      <c r="F10" s="31">
        <v>712.86941327800355</v>
      </c>
      <c r="G10" s="31">
        <v>23808.18696855109</v>
      </c>
      <c r="H10" s="31">
        <v>13305.06078681803</v>
      </c>
      <c r="I10" s="31">
        <v>3905.6436194651997</v>
      </c>
      <c r="J10" s="31">
        <v>6088.2901242121388</v>
      </c>
      <c r="K10" s="31">
        <v>3044.1450621060694</v>
      </c>
      <c r="L10" s="31">
        <v>16196.448117507382</v>
      </c>
      <c r="M10" s="31">
        <v>18469.264755925986</v>
      </c>
      <c r="N10" s="31">
        <v>5735.9840049087234</v>
      </c>
      <c r="O10" s="31">
        <v>627.54527500920778</v>
      </c>
      <c r="P10" s="31">
        <v>6373.1626503676343</v>
      </c>
      <c r="Q10" s="31">
        <v>1617.0300397715332</v>
      </c>
      <c r="R10" s="32">
        <v>145.87675252407024</v>
      </c>
      <c r="S10" s="33">
        <v>126491</v>
      </c>
      <c r="T10" s="33">
        <v>14635</v>
      </c>
    </row>
    <row r="11" spans="1:20" x14ac:dyDescent="0.25">
      <c r="A11" s="15" t="s">
        <v>41</v>
      </c>
      <c r="B11" s="30">
        <v>16998.954368588751</v>
      </c>
      <c r="C11" s="31">
        <v>522.54391930871134</v>
      </c>
      <c r="D11" s="31">
        <v>14717.550299661551</v>
      </c>
      <c r="E11" s="31">
        <v>24677.808671565221</v>
      </c>
      <c r="F11" s="31">
        <v>2330.4450677851528</v>
      </c>
      <c r="G11" s="31">
        <v>68269.375936935248</v>
      </c>
      <c r="H11" s="31">
        <v>35962.068999788069</v>
      </c>
      <c r="I11" s="31">
        <v>9308.3386269140192</v>
      </c>
      <c r="J11" s="31">
        <v>28046.30571731794</v>
      </c>
      <c r="K11" s="31">
        <v>10918.290561584812</v>
      </c>
      <c r="L11" s="31">
        <v>46945.572538440945</v>
      </c>
      <c r="M11" s="31">
        <v>46677.793993508967</v>
      </c>
      <c r="N11" s="31">
        <v>16691.476756905489</v>
      </c>
      <c r="O11" s="31">
        <v>3378.893317459223</v>
      </c>
      <c r="P11" s="31">
        <v>23556.796545636662</v>
      </c>
      <c r="Q11" s="31">
        <v>5388.4191293345248</v>
      </c>
      <c r="R11" s="32">
        <v>45.365549264743422</v>
      </c>
      <c r="S11" s="33">
        <v>354436.00000000006</v>
      </c>
      <c r="T11" s="33">
        <v>59498</v>
      </c>
    </row>
    <row r="12" spans="1:20" x14ac:dyDescent="0.25">
      <c r="A12" s="15" t="s">
        <v>42</v>
      </c>
      <c r="B12" s="30">
        <v>37969.570496288041</v>
      </c>
      <c r="C12" s="31">
        <v>380.08380493860216</v>
      </c>
      <c r="D12" s="31">
        <v>9757.6350067236708</v>
      </c>
      <c r="E12" s="31">
        <v>24354.104421073615</v>
      </c>
      <c r="F12" s="31">
        <v>1099.5840118182607</v>
      </c>
      <c r="G12" s="31">
        <v>31134.905080012984</v>
      </c>
      <c r="H12" s="31">
        <v>23342.111738788532</v>
      </c>
      <c r="I12" s="31">
        <v>2720.023608182013</v>
      </c>
      <c r="J12" s="31">
        <v>9588.4155966545568</v>
      </c>
      <c r="K12" s="31">
        <v>4971.1012255485757</v>
      </c>
      <c r="L12" s="31">
        <v>19286.32035522558</v>
      </c>
      <c r="M12" s="31">
        <v>29107.472235343121</v>
      </c>
      <c r="N12" s="31">
        <v>5562.342699897511</v>
      </c>
      <c r="O12" s="31">
        <v>1257.5612311548812</v>
      </c>
      <c r="P12" s="31">
        <v>11660.889018644877</v>
      </c>
      <c r="Q12" s="31">
        <v>419.18707705162711</v>
      </c>
      <c r="R12" s="32">
        <v>4.6923926535629894</v>
      </c>
      <c r="S12" s="33">
        <v>212616.00000000003</v>
      </c>
      <c r="T12" s="33">
        <v>33965</v>
      </c>
    </row>
    <row r="13" spans="1:20" x14ac:dyDescent="0.25">
      <c r="A13" s="15" t="s">
        <v>43</v>
      </c>
      <c r="B13" s="30">
        <v>34016.930976031828</v>
      </c>
      <c r="C13" s="31">
        <v>73.62541975400643</v>
      </c>
      <c r="D13" s="31">
        <v>4531.9374142331162</v>
      </c>
      <c r="E13" s="31">
        <v>16904.354542895016</v>
      </c>
      <c r="F13" s="31">
        <v>1387.1698403652572</v>
      </c>
      <c r="G13" s="31">
        <v>29539.794300365611</v>
      </c>
      <c r="H13" s="31">
        <v>23179.248271929653</v>
      </c>
      <c r="I13" s="31">
        <v>1946.0537084979419</v>
      </c>
      <c r="J13" s="31">
        <v>9549.8653477799671</v>
      </c>
      <c r="K13" s="31">
        <v>5492.1007363375666</v>
      </c>
      <c r="L13" s="31">
        <v>19339.013309760452</v>
      </c>
      <c r="M13" s="31">
        <v>25240.666148603021</v>
      </c>
      <c r="N13" s="31">
        <v>7819.6679835608147</v>
      </c>
      <c r="O13" s="31">
        <v>752.98724748415646</v>
      </c>
      <c r="P13" s="31">
        <v>10965.481373050177</v>
      </c>
      <c r="Q13" s="31">
        <v>185.73685437942532</v>
      </c>
      <c r="R13" s="32">
        <v>8.3665249720461841</v>
      </c>
      <c r="S13" s="33">
        <v>190933.00000000003</v>
      </c>
      <c r="T13" s="33">
        <v>22946</v>
      </c>
    </row>
    <row r="14" spans="1:20" x14ac:dyDescent="0.25">
      <c r="A14" s="15" t="s">
        <v>44</v>
      </c>
      <c r="B14" s="30">
        <v>9642.8457943447538</v>
      </c>
      <c r="C14" s="31">
        <v>58.837249860332705</v>
      </c>
      <c r="D14" s="31">
        <v>2185.447242918267</v>
      </c>
      <c r="E14" s="31">
        <v>6446.6904903787263</v>
      </c>
      <c r="F14" s="31">
        <v>383.33359757489495</v>
      </c>
      <c r="G14" s="31">
        <v>13884.030888443738</v>
      </c>
      <c r="H14" s="31">
        <v>8415.0639402516754</v>
      </c>
      <c r="I14" s="31">
        <v>941.39599776532305</v>
      </c>
      <c r="J14" s="31">
        <v>4577.4934654597491</v>
      </c>
      <c r="K14" s="31">
        <v>2011.8327821561488</v>
      </c>
      <c r="L14" s="31">
        <v>7482.5826773136741</v>
      </c>
      <c r="M14" s="31">
        <v>10139.854464743737</v>
      </c>
      <c r="N14" s="31">
        <v>4780.7494195227155</v>
      </c>
      <c r="O14" s="31">
        <v>379.7677036439656</v>
      </c>
      <c r="P14" s="31">
        <v>3611.1362101779187</v>
      </c>
      <c r="Q14" s="31">
        <v>131.93807544438243</v>
      </c>
      <c r="R14" s="32">
        <v>0</v>
      </c>
      <c r="S14" s="33">
        <v>75073.000000000015</v>
      </c>
      <c r="T14" s="33">
        <v>7442</v>
      </c>
    </row>
    <row r="15" spans="1:20" x14ac:dyDescent="0.25">
      <c r="A15" s="15" t="s">
        <v>45</v>
      </c>
      <c r="B15" s="30">
        <v>14900.600973749428</v>
      </c>
      <c r="C15" s="31">
        <v>2412.6877416960774</v>
      </c>
      <c r="D15" s="31">
        <v>4919.5415661376774</v>
      </c>
      <c r="E15" s="31">
        <v>25022.364142065875</v>
      </c>
      <c r="F15" s="31">
        <v>1873.1415378568704</v>
      </c>
      <c r="G15" s="31">
        <v>60015.60757468993</v>
      </c>
      <c r="H15" s="31">
        <v>24785.312844961318</v>
      </c>
      <c r="I15" s="31">
        <v>2875.1559164153978</v>
      </c>
      <c r="J15" s="31">
        <v>20345.509294973122</v>
      </c>
      <c r="K15" s="31">
        <v>6801.5907064164212</v>
      </c>
      <c r="L15" s="31">
        <v>29443.443548187683</v>
      </c>
      <c r="M15" s="31">
        <v>40265.174978540985</v>
      </c>
      <c r="N15" s="31">
        <v>15313.62286563712</v>
      </c>
      <c r="O15" s="31">
        <v>4136.0361286218467</v>
      </c>
      <c r="P15" s="31">
        <v>16244.376424820655</v>
      </c>
      <c r="Q15" s="31">
        <v>436.29073086728351</v>
      </c>
      <c r="R15" s="32">
        <v>14.543024362242782</v>
      </c>
      <c r="S15" s="33">
        <v>269804.99999999994</v>
      </c>
      <c r="T15" s="33">
        <v>34309</v>
      </c>
    </row>
    <row r="16" spans="1:20" x14ac:dyDescent="0.25">
      <c r="A16" s="15" t="s">
        <v>46</v>
      </c>
      <c r="B16" s="30">
        <v>7584.4782795121282</v>
      </c>
      <c r="C16" s="31">
        <v>782.09121032867642</v>
      </c>
      <c r="D16" s="31">
        <v>3304.9729379949031</v>
      </c>
      <c r="E16" s="31">
        <v>14759.208772743366</v>
      </c>
      <c r="F16" s="31">
        <v>1297.2512901756088</v>
      </c>
      <c r="G16" s="31">
        <v>27644.905299657257</v>
      </c>
      <c r="H16" s="31">
        <v>17488.027017477114</v>
      </c>
      <c r="I16" s="31">
        <v>3113.0630567647959</v>
      </c>
      <c r="J16" s="31">
        <v>7023.4128460154707</v>
      </c>
      <c r="K16" s="31">
        <v>4141.5767557826293</v>
      </c>
      <c r="L16" s="31">
        <v>10704.235867017509</v>
      </c>
      <c r="M16" s="31">
        <v>17928.627243037889</v>
      </c>
      <c r="N16" s="31">
        <v>9832.1404100654108</v>
      </c>
      <c r="O16" s="31">
        <v>810.99458114517074</v>
      </c>
      <c r="P16" s="31">
        <v>6610.264663167929</v>
      </c>
      <c r="Q16" s="31">
        <v>426.74976911412557</v>
      </c>
      <c r="R16" s="32">
        <v>0</v>
      </c>
      <c r="S16" s="33">
        <v>133452</v>
      </c>
      <c r="T16" s="33">
        <v>14333</v>
      </c>
    </row>
    <row r="17" spans="1:20" x14ac:dyDescent="0.25">
      <c r="A17" s="15" t="s">
        <v>47</v>
      </c>
      <c r="B17" s="30">
        <v>6582.8977730759789</v>
      </c>
      <c r="C17" s="31">
        <v>651.66885264945915</v>
      </c>
      <c r="D17" s="31">
        <v>1536.1317326375581</v>
      </c>
      <c r="E17" s="31">
        <v>6499.3158378872304</v>
      </c>
      <c r="F17" s="31">
        <v>285.68421265438377</v>
      </c>
      <c r="G17" s="31">
        <v>9348.243739621048</v>
      </c>
      <c r="H17" s="31">
        <v>6293.9320525735384</v>
      </c>
      <c r="I17" s="31">
        <v>1829.923199975377</v>
      </c>
      <c r="J17" s="31">
        <v>3834.1523756446122</v>
      </c>
      <c r="K17" s="31">
        <v>1809.6550632667888</v>
      </c>
      <c r="L17" s="31">
        <v>6131.7869589048341</v>
      </c>
      <c r="M17" s="31">
        <v>9464.4152432613628</v>
      </c>
      <c r="N17" s="31">
        <v>4828.642283479332</v>
      </c>
      <c r="O17" s="31">
        <v>931.17610935455912</v>
      </c>
      <c r="P17" s="31">
        <v>3573.1759867873625</v>
      </c>
      <c r="Q17" s="31">
        <v>86.477383289975648</v>
      </c>
      <c r="R17" s="32">
        <v>7.7211949366049666</v>
      </c>
      <c r="S17" s="33">
        <v>63695</v>
      </c>
      <c r="T17" s="33">
        <v>13909</v>
      </c>
    </row>
    <row r="18" spans="1:20" x14ac:dyDescent="0.25">
      <c r="A18" s="15" t="s">
        <v>48</v>
      </c>
      <c r="B18" s="30">
        <v>8521.4162083773845</v>
      </c>
      <c r="C18" s="31">
        <v>15280.964657527948</v>
      </c>
      <c r="D18" s="31">
        <v>2918.2397783473516</v>
      </c>
      <c r="E18" s="31">
        <v>16225.10105640503</v>
      </c>
      <c r="F18" s="31">
        <v>856.74526112978378</v>
      </c>
      <c r="G18" s="31">
        <v>20277.08479142049</v>
      </c>
      <c r="H18" s="31">
        <v>20486.979577617123</v>
      </c>
      <c r="I18" s="31">
        <v>2885.4681016921131</v>
      </c>
      <c r="J18" s="31">
        <v>11104.136440016355</v>
      </c>
      <c r="K18" s="31">
        <v>5804.4881580550655</v>
      </c>
      <c r="L18" s="31">
        <v>15580.591415518693</v>
      </c>
      <c r="M18" s="31">
        <v>21877.935790580388</v>
      </c>
      <c r="N18" s="31">
        <v>5490.8163957835059</v>
      </c>
      <c r="O18" s="31">
        <v>1326.4726265215231</v>
      </c>
      <c r="P18" s="31">
        <v>7207.4280301054769</v>
      </c>
      <c r="Q18" s="31">
        <v>143.5711548705649</v>
      </c>
      <c r="R18" s="32">
        <v>1.5605560312017923</v>
      </c>
      <c r="S18" s="33">
        <v>155989</v>
      </c>
      <c r="T18" s="33">
        <v>15580</v>
      </c>
    </row>
    <row r="19" spans="1:20" x14ac:dyDescent="0.25">
      <c r="A19" s="15" t="s">
        <v>49</v>
      </c>
      <c r="B19" s="30">
        <v>955.80818986667532</v>
      </c>
      <c r="C19" s="31">
        <v>906.01949121064808</v>
      </c>
      <c r="D19" s="31">
        <v>879.24723158516338</v>
      </c>
      <c r="E19" s="31">
        <v>1182.7945781302276</v>
      </c>
      <c r="F19" s="31">
        <v>289.67970127143167</v>
      </c>
      <c r="G19" s="31">
        <v>2437.5275661174228</v>
      </c>
      <c r="H19" s="31">
        <v>2116.5493598881403</v>
      </c>
      <c r="I19" s="31">
        <v>184.90193698176489</v>
      </c>
      <c r="J19" s="31">
        <v>1111.4339868263278</v>
      </c>
      <c r="K19" s="31">
        <v>626.06640224919465</v>
      </c>
      <c r="L19" s="31">
        <v>1785.2667227958113</v>
      </c>
      <c r="M19" s="31">
        <v>2740.0672771691379</v>
      </c>
      <c r="N19" s="31">
        <v>1046.7183088827098</v>
      </c>
      <c r="O19" s="31">
        <v>120.1862590381472</v>
      </c>
      <c r="P19" s="31">
        <v>1251.6512890374988</v>
      </c>
      <c r="Q19" s="31">
        <v>3.081698949696082</v>
      </c>
      <c r="R19" s="32">
        <v>0</v>
      </c>
      <c r="S19" s="33">
        <v>17637</v>
      </c>
      <c r="T19" s="33">
        <v>2930</v>
      </c>
    </row>
    <row r="20" spans="1:20" x14ac:dyDescent="0.25">
      <c r="A20" s="15" t="s">
        <v>50</v>
      </c>
      <c r="B20" s="30">
        <v>1469.8969741146459</v>
      </c>
      <c r="C20" s="31">
        <v>2420.5117077318755</v>
      </c>
      <c r="D20" s="31">
        <v>3382.4883704361646</v>
      </c>
      <c r="E20" s="31">
        <v>5890.5290133572325</v>
      </c>
      <c r="F20" s="31">
        <v>432.59492968504321</v>
      </c>
      <c r="G20" s="31">
        <v>8341.760010843007</v>
      </c>
      <c r="H20" s="31">
        <v>6824.7320716264885</v>
      </c>
      <c r="I20" s="31">
        <v>2960.8345576497695</v>
      </c>
      <c r="J20" s="31">
        <v>5975.9538876043753</v>
      </c>
      <c r="K20" s="31">
        <v>1294.8391037362626</v>
      </c>
      <c r="L20" s="31">
        <v>5494.9655562522321</v>
      </c>
      <c r="M20" s="31">
        <v>6825.1313189799221</v>
      </c>
      <c r="N20" s="31">
        <v>1727.4340334213057</v>
      </c>
      <c r="O20" s="31">
        <v>360.21523327859626</v>
      </c>
      <c r="P20" s="31">
        <v>2464.6969875148807</v>
      </c>
      <c r="Q20" s="31">
        <v>6.7329950145532012</v>
      </c>
      <c r="R20" s="32">
        <v>1.6832487536383003</v>
      </c>
      <c r="S20" s="33">
        <v>55874.999999999985</v>
      </c>
      <c r="T20" s="33">
        <v>7502</v>
      </c>
    </row>
    <row r="21" spans="1:20" ht="15.75" thickBot="1" x14ac:dyDescent="0.3">
      <c r="A21" s="16" t="s">
        <v>51</v>
      </c>
      <c r="B21" s="34">
        <v>45821.945503777482</v>
      </c>
      <c r="C21" s="35">
        <v>2361.3318057313791</v>
      </c>
      <c r="D21" s="35">
        <v>29726.120554408728</v>
      </c>
      <c r="E21" s="35">
        <v>155716.03539666673</v>
      </c>
      <c r="F21" s="35">
        <v>8036.8639425744805</v>
      </c>
      <c r="G21" s="35">
        <v>280925.0076522301</v>
      </c>
      <c r="H21" s="35">
        <v>242657.02439490677</v>
      </c>
      <c r="I21" s="35">
        <v>55871.438799639276</v>
      </c>
      <c r="J21" s="35">
        <v>119467.3285769895</v>
      </c>
      <c r="K21" s="35">
        <v>96934.790506230784</v>
      </c>
      <c r="L21" s="35">
        <v>298232.39846418647</v>
      </c>
      <c r="M21" s="35">
        <v>287434.12243571179</v>
      </c>
      <c r="N21" s="35">
        <v>62736.439734850283</v>
      </c>
      <c r="O21" s="35">
        <v>21803.873904291388</v>
      </c>
      <c r="P21" s="35">
        <v>149177.28054782274</v>
      </c>
      <c r="Q21" s="35">
        <v>15619.570337607202</v>
      </c>
      <c r="R21" s="36">
        <v>356.42744237454775</v>
      </c>
      <c r="S21" s="17">
        <v>1872877.9999999998</v>
      </c>
      <c r="T21" s="17">
        <v>155533</v>
      </c>
    </row>
    <row r="22" spans="1:20" ht="15.75" thickBot="1" x14ac:dyDescent="0.3">
      <c r="A22" s="18" t="s">
        <v>52</v>
      </c>
      <c r="B22" s="37">
        <v>200114.1840541501</v>
      </c>
      <c r="C22" s="37">
        <v>26637.649155795109</v>
      </c>
      <c r="D22" s="37">
        <v>137344.44527738477</v>
      </c>
      <c r="E22" s="37">
        <v>334404.93641613162</v>
      </c>
      <c r="F22" s="37">
        <v>20543.881958795886</v>
      </c>
      <c r="G22" s="37">
        <v>625004.96456925164</v>
      </c>
      <c r="H22" s="37">
        <v>465322.20034760225</v>
      </c>
      <c r="I22" s="37">
        <v>96716.846494651021</v>
      </c>
      <c r="J22" s="37">
        <v>252796.85374408893</v>
      </c>
      <c r="K22" s="37">
        <v>152691.2297114789</v>
      </c>
      <c r="L22" s="37">
        <v>520238.6347333109</v>
      </c>
      <c r="M22" s="37">
        <v>563364</v>
      </c>
      <c r="N22" s="37">
        <v>153385.24219432939</v>
      </c>
      <c r="O22" s="37">
        <v>37303.538525864642</v>
      </c>
      <c r="P22" s="37">
        <v>264274.67934164696</v>
      </c>
      <c r="Q22" s="37">
        <v>27233.887961895209</v>
      </c>
      <c r="R22" s="37">
        <v>613.8255136223554</v>
      </c>
      <c r="S22" s="38">
        <v>3877990.9999999995</v>
      </c>
      <c r="T22" s="38">
        <v>412681</v>
      </c>
    </row>
    <row r="24" spans="1:20" ht="18.75" x14ac:dyDescent="0.3">
      <c r="A24" s="39" t="s">
        <v>53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20" ht="19.5" thickBot="1" x14ac:dyDescent="0.35">
      <c r="A25" s="39" t="s">
        <v>54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20" x14ac:dyDescent="0.25">
      <c r="A26" s="2" t="s">
        <v>2</v>
      </c>
      <c r="B26" s="3" t="s">
        <v>3</v>
      </c>
      <c r="C26" s="4" t="s">
        <v>4</v>
      </c>
      <c r="D26" s="4" t="s">
        <v>5</v>
      </c>
      <c r="E26" s="4" t="s">
        <v>6</v>
      </c>
      <c r="F26" s="4" t="s">
        <v>7</v>
      </c>
      <c r="G26" s="4" t="s">
        <v>8</v>
      </c>
      <c r="H26" s="4" t="s">
        <v>9</v>
      </c>
      <c r="I26" s="4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5" t="s">
        <v>15</v>
      </c>
      <c r="O26" s="5" t="s">
        <v>16</v>
      </c>
      <c r="P26" s="5" t="s">
        <v>17</v>
      </c>
      <c r="Q26" s="5" t="s">
        <v>18</v>
      </c>
      <c r="R26" s="5" t="s">
        <v>19</v>
      </c>
      <c r="S26" s="6" t="s">
        <v>20</v>
      </c>
      <c r="T26" s="7" t="s">
        <v>21</v>
      </c>
    </row>
    <row r="27" spans="1:20" ht="15.75" thickBot="1" x14ac:dyDescent="0.3">
      <c r="A27" s="8"/>
      <c r="B27" s="9" t="s">
        <v>22</v>
      </c>
      <c r="C27" s="10" t="s">
        <v>22</v>
      </c>
      <c r="D27" s="10" t="s">
        <v>23</v>
      </c>
      <c r="E27" s="10" t="s">
        <v>24</v>
      </c>
      <c r="F27" s="10" t="s">
        <v>25</v>
      </c>
      <c r="G27" s="10" t="s">
        <v>22</v>
      </c>
      <c r="H27" s="10" t="s">
        <v>22</v>
      </c>
      <c r="I27" s="10" t="s">
        <v>26</v>
      </c>
      <c r="J27" s="11" t="s">
        <v>22</v>
      </c>
      <c r="K27" s="11" t="s">
        <v>27</v>
      </c>
      <c r="L27" s="11" t="s">
        <v>28</v>
      </c>
      <c r="M27" s="11" t="s">
        <v>29</v>
      </c>
      <c r="N27" s="11" t="s">
        <v>22</v>
      </c>
      <c r="O27" s="11" t="s">
        <v>30</v>
      </c>
      <c r="P27" s="11" t="s">
        <v>31</v>
      </c>
      <c r="Q27" s="11" t="s">
        <v>32</v>
      </c>
      <c r="R27" s="11" t="s">
        <v>33</v>
      </c>
      <c r="S27" s="23" t="s">
        <v>34</v>
      </c>
      <c r="T27" s="13" t="s">
        <v>35</v>
      </c>
    </row>
    <row r="28" spans="1:20" ht="15.75" thickBot="1" x14ac:dyDescent="0.3">
      <c r="A28" s="14" t="s">
        <v>36</v>
      </c>
      <c r="B28" s="24">
        <v>27</v>
      </c>
      <c r="C28" s="24">
        <v>6</v>
      </c>
      <c r="D28" s="24">
        <v>78</v>
      </c>
      <c r="E28" s="24">
        <v>297</v>
      </c>
      <c r="F28" s="24">
        <v>46</v>
      </c>
      <c r="G28" s="24">
        <v>164</v>
      </c>
      <c r="H28" s="24">
        <v>916</v>
      </c>
      <c r="I28" s="24">
        <v>269</v>
      </c>
      <c r="J28" s="24">
        <v>205</v>
      </c>
      <c r="K28" s="24">
        <v>48</v>
      </c>
      <c r="L28" s="24">
        <v>732</v>
      </c>
      <c r="M28" s="24">
        <v>1033</v>
      </c>
      <c r="N28" s="24">
        <v>699</v>
      </c>
      <c r="O28" s="24">
        <v>347</v>
      </c>
      <c r="P28" s="24">
        <v>393</v>
      </c>
      <c r="Q28" s="24">
        <v>22</v>
      </c>
      <c r="R28" s="24">
        <v>0</v>
      </c>
      <c r="S28" s="17">
        <v>5282</v>
      </c>
      <c r="T28" s="17">
        <v>3791</v>
      </c>
    </row>
    <row r="29" spans="1:20" ht="15.75" thickBot="1" x14ac:dyDescent="0.3">
      <c r="A29" s="15" t="s">
        <v>37</v>
      </c>
      <c r="B29" s="24">
        <v>41</v>
      </c>
      <c r="C29" s="24">
        <v>72</v>
      </c>
      <c r="D29" s="24">
        <v>847</v>
      </c>
      <c r="E29" s="24">
        <v>429</v>
      </c>
      <c r="F29" s="24">
        <v>97</v>
      </c>
      <c r="G29" s="24">
        <v>2404</v>
      </c>
      <c r="H29" s="24">
        <v>1291</v>
      </c>
      <c r="I29" s="24">
        <v>232</v>
      </c>
      <c r="J29" s="24">
        <v>876</v>
      </c>
      <c r="K29" s="24">
        <v>108</v>
      </c>
      <c r="L29" s="24">
        <v>1774</v>
      </c>
      <c r="M29" s="24">
        <v>1523</v>
      </c>
      <c r="N29" s="24">
        <v>1876</v>
      </c>
      <c r="O29" s="24">
        <v>146</v>
      </c>
      <c r="P29" s="24">
        <v>569</v>
      </c>
      <c r="Q29" s="24">
        <v>67</v>
      </c>
      <c r="R29" s="24">
        <v>0</v>
      </c>
      <c r="S29" s="17">
        <v>12352</v>
      </c>
      <c r="T29" s="17">
        <v>5714</v>
      </c>
    </row>
    <row r="30" spans="1:20" ht="15.75" thickBot="1" x14ac:dyDescent="0.3">
      <c r="A30" s="15" t="s">
        <v>38</v>
      </c>
      <c r="B30" s="24">
        <v>28</v>
      </c>
      <c r="C30" s="24">
        <v>33</v>
      </c>
      <c r="D30" s="24">
        <v>951</v>
      </c>
      <c r="E30" s="24">
        <v>1929</v>
      </c>
      <c r="F30" s="24">
        <v>398</v>
      </c>
      <c r="G30" s="24">
        <v>3437</v>
      </c>
      <c r="H30" s="24">
        <v>3029</v>
      </c>
      <c r="I30" s="24">
        <v>659</v>
      </c>
      <c r="J30" s="24">
        <v>1776</v>
      </c>
      <c r="K30" s="24">
        <v>283</v>
      </c>
      <c r="L30" s="24">
        <v>6924</v>
      </c>
      <c r="M30" s="24">
        <v>2949</v>
      </c>
      <c r="N30" s="24">
        <v>4025</v>
      </c>
      <c r="O30" s="24">
        <v>642</v>
      </c>
      <c r="P30" s="24">
        <v>4443</v>
      </c>
      <c r="Q30" s="24">
        <v>46</v>
      </c>
      <c r="R30" s="24">
        <v>0</v>
      </c>
      <c r="S30" s="17">
        <v>31552</v>
      </c>
      <c r="T30" s="17">
        <v>10770</v>
      </c>
    </row>
    <row r="31" spans="1:20" ht="15.75" thickBot="1" x14ac:dyDescent="0.3">
      <c r="A31" s="15" t="s">
        <v>39</v>
      </c>
      <c r="B31" s="24">
        <v>102</v>
      </c>
      <c r="C31" s="24">
        <v>69</v>
      </c>
      <c r="D31" s="24">
        <v>468</v>
      </c>
      <c r="E31" s="24">
        <v>341</v>
      </c>
      <c r="F31" s="24">
        <v>29</v>
      </c>
      <c r="G31" s="24">
        <v>799</v>
      </c>
      <c r="H31" s="24">
        <v>1153</v>
      </c>
      <c r="I31" s="24">
        <v>506</v>
      </c>
      <c r="J31" s="24">
        <v>499</v>
      </c>
      <c r="K31" s="24">
        <v>38</v>
      </c>
      <c r="L31" s="24">
        <v>1430</v>
      </c>
      <c r="M31" s="24">
        <v>1911</v>
      </c>
      <c r="N31" s="24">
        <v>593</v>
      </c>
      <c r="O31" s="24">
        <v>105</v>
      </c>
      <c r="P31" s="24">
        <v>573</v>
      </c>
      <c r="Q31" s="24">
        <v>15</v>
      </c>
      <c r="R31" s="24">
        <v>0</v>
      </c>
      <c r="S31" s="17">
        <v>8631</v>
      </c>
      <c r="T31" s="17">
        <v>1506</v>
      </c>
    </row>
    <row r="32" spans="1:20" ht="15.75" thickBot="1" x14ac:dyDescent="0.3">
      <c r="A32" s="15" t="s">
        <v>40</v>
      </c>
      <c r="B32" s="24">
        <v>748</v>
      </c>
      <c r="C32" s="24">
        <v>0</v>
      </c>
      <c r="D32" s="24">
        <v>1248</v>
      </c>
      <c r="E32" s="24">
        <v>566</v>
      </c>
      <c r="F32" s="24">
        <v>77</v>
      </c>
      <c r="G32" s="24">
        <v>734</v>
      </c>
      <c r="H32" s="24">
        <v>3407</v>
      </c>
      <c r="I32" s="24">
        <v>646</v>
      </c>
      <c r="J32" s="24">
        <v>1978</v>
      </c>
      <c r="K32" s="24">
        <v>84</v>
      </c>
      <c r="L32" s="24">
        <v>2014</v>
      </c>
      <c r="M32" s="24">
        <v>7300</v>
      </c>
      <c r="N32" s="24">
        <v>2867</v>
      </c>
      <c r="O32" s="24">
        <v>9642</v>
      </c>
      <c r="P32" s="24">
        <v>948</v>
      </c>
      <c r="Q32" s="24">
        <v>2</v>
      </c>
      <c r="R32" s="24">
        <v>0</v>
      </c>
      <c r="S32" s="17">
        <v>32261</v>
      </c>
      <c r="T32" s="17">
        <v>10501</v>
      </c>
    </row>
    <row r="33" spans="1:20" ht="15.75" thickBot="1" x14ac:dyDescent="0.3">
      <c r="A33" s="15" t="s">
        <v>41</v>
      </c>
      <c r="B33" s="24">
        <v>1450</v>
      </c>
      <c r="C33" s="24">
        <v>136</v>
      </c>
      <c r="D33" s="24">
        <v>603</v>
      </c>
      <c r="E33" s="24">
        <v>1855</v>
      </c>
      <c r="F33" s="24">
        <v>124</v>
      </c>
      <c r="G33" s="24">
        <v>3058</v>
      </c>
      <c r="H33" s="24">
        <v>5731</v>
      </c>
      <c r="I33" s="24">
        <v>365</v>
      </c>
      <c r="J33" s="24">
        <v>5180</v>
      </c>
      <c r="K33" s="24">
        <v>203</v>
      </c>
      <c r="L33" s="24">
        <v>6096</v>
      </c>
      <c r="M33" s="24">
        <v>12715</v>
      </c>
      <c r="N33" s="24">
        <v>4873</v>
      </c>
      <c r="O33" s="24">
        <v>809</v>
      </c>
      <c r="P33" s="24">
        <v>1250</v>
      </c>
      <c r="Q33" s="24">
        <v>513</v>
      </c>
      <c r="R33" s="24">
        <v>0</v>
      </c>
      <c r="S33" s="17">
        <v>44961</v>
      </c>
      <c r="T33" s="17">
        <v>22600</v>
      </c>
    </row>
    <row r="34" spans="1:20" ht="15.75" thickBot="1" x14ac:dyDescent="0.3">
      <c r="A34" s="15" t="s">
        <v>42</v>
      </c>
      <c r="B34" s="24">
        <v>609</v>
      </c>
      <c r="C34" s="24">
        <v>4</v>
      </c>
      <c r="D34" s="24">
        <v>133</v>
      </c>
      <c r="E34" s="24">
        <v>860</v>
      </c>
      <c r="F34" s="24">
        <v>38</v>
      </c>
      <c r="G34" s="24">
        <v>437</v>
      </c>
      <c r="H34" s="24">
        <v>2376</v>
      </c>
      <c r="I34" s="24">
        <v>136</v>
      </c>
      <c r="J34" s="24">
        <v>650</v>
      </c>
      <c r="K34" s="24">
        <v>70</v>
      </c>
      <c r="L34" s="24">
        <v>6758</v>
      </c>
      <c r="M34" s="24">
        <v>1360</v>
      </c>
      <c r="N34" s="24">
        <v>6237</v>
      </c>
      <c r="O34" s="24">
        <v>859</v>
      </c>
      <c r="P34" s="24">
        <v>4934</v>
      </c>
      <c r="Q34" s="24">
        <v>28</v>
      </c>
      <c r="R34" s="24">
        <v>0</v>
      </c>
      <c r="S34" s="17">
        <v>25489</v>
      </c>
      <c r="T34" s="17">
        <v>7731</v>
      </c>
    </row>
    <row r="35" spans="1:20" ht="15.75" thickBot="1" x14ac:dyDescent="0.3">
      <c r="A35" s="15" t="s">
        <v>43</v>
      </c>
      <c r="B35" s="24">
        <v>11380</v>
      </c>
      <c r="C35" s="24">
        <v>10</v>
      </c>
      <c r="D35" s="24">
        <v>203</v>
      </c>
      <c r="E35" s="24">
        <v>6837</v>
      </c>
      <c r="F35" s="24">
        <v>436</v>
      </c>
      <c r="G35" s="24">
        <v>4448</v>
      </c>
      <c r="H35" s="24">
        <v>6872</v>
      </c>
      <c r="I35" s="24">
        <v>586</v>
      </c>
      <c r="J35" s="24">
        <v>2869</v>
      </c>
      <c r="K35" s="24">
        <v>370</v>
      </c>
      <c r="L35" s="24">
        <v>4457</v>
      </c>
      <c r="M35" s="24">
        <v>11557</v>
      </c>
      <c r="N35" s="24">
        <v>6457</v>
      </c>
      <c r="O35" s="24">
        <v>1278</v>
      </c>
      <c r="P35" s="24">
        <v>2680</v>
      </c>
      <c r="Q35" s="24">
        <v>64</v>
      </c>
      <c r="R35" s="24">
        <v>1</v>
      </c>
      <c r="S35" s="17">
        <v>60505</v>
      </c>
      <c r="T35" s="17">
        <v>14188</v>
      </c>
    </row>
    <row r="36" spans="1:20" ht="15.75" thickBot="1" x14ac:dyDescent="0.3">
      <c r="A36" s="15" t="s">
        <v>44</v>
      </c>
      <c r="B36" s="24">
        <v>1566</v>
      </c>
      <c r="C36" s="24">
        <v>7</v>
      </c>
      <c r="D36" s="24">
        <v>53</v>
      </c>
      <c r="E36" s="24">
        <v>1136</v>
      </c>
      <c r="F36" s="24">
        <v>183</v>
      </c>
      <c r="G36" s="24">
        <v>643</v>
      </c>
      <c r="H36" s="24">
        <v>2793</v>
      </c>
      <c r="I36" s="24">
        <v>310</v>
      </c>
      <c r="J36" s="24">
        <v>730</v>
      </c>
      <c r="K36" s="24">
        <v>93</v>
      </c>
      <c r="L36" s="24">
        <v>1386</v>
      </c>
      <c r="M36" s="24">
        <v>3274</v>
      </c>
      <c r="N36" s="24">
        <v>4047</v>
      </c>
      <c r="O36" s="24">
        <v>191</v>
      </c>
      <c r="P36" s="24">
        <v>604</v>
      </c>
      <c r="Q36" s="24">
        <v>24</v>
      </c>
      <c r="R36" s="24">
        <v>0</v>
      </c>
      <c r="S36" s="17">
        <v>17040</v>
      </c>
      <c r="T36" s="17">
        <v>14050</v>
      </c>
    </row>
    <row r="37" spans="1:20" ht="15.75" thickBot="1" x14ac:dyDescent="0.3">
      <c r="A37" s="15" t="s">
        <v>45</v>
      </c>
      <c r="B37" s="24">
        <v>5779</v>
      </c>
      <c r="C37" s="24">
        <v>260</v>
      </c>
      <c r="D37" s="24">
        <v>321</v>
      </c>
      <c r="E37" s="24">
        <v>8877</v>
      </c>
      <c r="F37" s="24">
        <v>549</v>
      </c>
      <c r="G37" s="24">
        <v>4034</v>
      </c>
      <c r="H37" s="24">
        <v>12065</v>
      </c>
      <c r="I37" s="24">
        <v>744</v>
      </c>
      <c r="J37" s="24">
        <v>5576</v>
      </c>
      <c r="K37" s="24">
        <v>629</v>
      </c>
      <c r="L37" s="24">
        <v>9631</v>
      </c>
      <c r="M37" s="24">
        <v>21167</v>
      </c>
      <c r="N37" s="24">
        <v>8746</v>
      </c>
      <c r="O37" s="24">
        <v>1853</v>
      </c>
      <c r="P37" s="24">
        <v>5810</v>
      </c>
      <c r="Q37" s="24">
        <v>129</v>
      </c>
      <c r="R37" s="24">
        <v>0</v>
      </c>
      <c r="S37" s="17">
        <v>86170</v>
      </c>
      <c r="T37" s="17">
        <v>24718</v>
      </c>
    </row>
    <row r="38" spans="1:20" ht="15.75" thickBot="1" x14ac:dyDescent="0.3">
      <c r="A38" s="15" t="s">
        <v>46</v>
      </c>
      <c r="B38" s="24">
        <v>1195</v>
      </c>
      <c r="C38" s="24">
        <v>24</v>
      </c>
      <c r="D38" s="24">
        <v>175</v>
      </c>
      <c r="E38" s="24">
        <v>1737</v>
      </c>
      <c r="F38" s="24">
        <v>101</v>
      </c>
      <c r="G38" s="24">
        <v>1874</v>
      </c>
      <c r="H38" s="24">
        <v>3468</v>
      </c>
      <c r="I38" s="24">
        <v>154</v>
      </c>
      <c r="J38" s="24">
        <v>2568</v>
      </c>
      <c r="K38" s="24">
        <v>107</v>
      </c>
      <c r="L38" s="24">
        <v>3006</v>
      </c>
      <c r="M38" s="24">
        <v>23203</v>
      </c>
      <c r="N38" s="24">
        <v>10314</v>
      </c>
      <c r="O38" s="24">
        <v>1777</v>
      </c>
      <c r="P38" s="24">
        <v>1632</v>
      </c>
      <c r="Q38" s="24">
        <v>38</v>
      </c>
      <c r="R38" s="24">
        <v>0</v>
      </c>
      <c r="S38" s="17">
        <v>51373</v>
      </c>
      <c r="T38" s="17">
        <v>17056</v>
      </c>
    </row>
    <row r="39" spans="1:20" ht="15.75" thickBot="1" x14ac:dyDescent="0.3">
      <c r="A39" s="15" t="s">
        <v>47</v>
      </c>
      <c r="B39" s="24">
        <v>1091</v>
      </c>
      <c r="C39" s="24">
        <v>118</v>
      </c>
      <c r="D39" s="24">
        <v>48</v>
      </c>
      <c r="E39" s="24">
        <v>2866</v>
      </c>
      <c r="F39" s="24">
        <v>187</v>
      </c>
      <c r="G39" s="24">
        <v>565</v>
      </c>
      <c r="H39" s="24">
        <v>2392</v>
      </c>
      <c r="I39" s="24">
        <v>103</v>
      </c>
      <c r="J39" s="24">
        <v>533</v>
      </c>
      <c r="K39" s="24">
        <v>87</v>
      </c>
      <c r="L39" s="24">
        <v>1050</v>
      </c>
      <c r="M39" s="24">
        <v>4395</v>
      </c>
      <c r="N39" s="24">
        <v>6491</v>
      </c>
      <c r="O39" s="24">
        <v>322</v>
      </c>
      <c r="P39" s="24">
        <v>944</v>
      </c>
      <c r="Q39" s="24">
        <v>11</v>
      </c>
      <c r="R39" s="24">
        <v>0</v>
      </c>
      <c r="S39" s="17">
        <v>21203</v>
      </c>
      <c r="T39" s="17">
        <v>4567</v>
      </c>
    </row>
    <row r="40" spans="1:20" ht="15.75" thickBot="1" x14ac:dyDescent="0.3">
      <c r="A40" s="15" t="s">
        <v>48</v>
      </c>
      <c r="B40" s="24">
        <v>2300</v>
      </c>
      <c r="C40" s="24">
        <v>3071</v>
      </c>
      <c r="D40" s="24">
        <v>200</v>
      </c>
      <c r="E40" s="24">
        <v>4432</v>
      </c>
      <c r="F40" s="24">
        <v>721</v>
      </c>
      <c r="G40" s="24">
        <v>1624</v>
      </c>
      <c r="H40" s="24">
        <v>8268</v>
      </c>
      <c r="I40" s="24">
        <v>1315</v>
      </c>
      <c r="J40" s="24">
        <v>4815</v>
      </c>
      <c r="K40" s="24">
        <v>381</v>
      </c>
      <c r="L40" s="24">
        <v>13904</v>
      </c>
      <c r="M40" s="24">
        <v>16543</v>
      </c>
      <c r="N40" s="24">
        <v>10942</v>
      </c>
      <c r="O40" s="24">
        <v>1469</v>
      </c>
      <c r="P40" s="24">
        <v>3295</v>
      </c>
      <c r="Q40" s="24">
        <v>73</v>
      </c>
      <c r="R40" s="24">
        <v>17</v>
      </c>
      <c r="S40" s="17">
        <v>73370</v>
      </c>
      <c r="T40" s="17">
        <v>15663</v>
      </c>
    </row>
    <row r="41" spans="1:20" ht="15.75" thickBot="1" x14ac:dyDescent="0.3">
      <c r="A41" s="15" t="s">
        <v>49</v>
      </c>
      <c r="B41" s="24">
        <v>5</v>
      </c>
      <c r="C41" s="24">
        <v>259</v>
      </c>
      <c r="D41" s="24">
        <v>10</v>
      </c>
      <c r="E41" s="24">
        <v>158</v>
      </c>
      <c r="F41" s="24">
        <v>23</v>
      </c>
      <c r="G41" s="24">
        <v>31</v>
      </c>
      <c r="H41" s="24">
        <v>860</v>
      </c>
      <c r="I41" s="24">
        <v>7</v>
      </c>
      <c r="J41" s="24">
        <v>232</v>
      </c>
      <c r="K41" s="24">
        <v>2</v>
      </c>
      <c r="L41" s="24">
        <v>1004</v>
      </c>
      <c r="M41" s="24">
        <v>1405</v>
      </c>
      <c r="N41" s="24">
        <v>2862</v>
      </c>
      <c r="O41" s="24">
        <v>174</v>
      </c>
      <c r="P41" s="24">
        <v>175</v>
      </c>
      <c r="Q41" s="24">
        <v>0</v>
      </c>
      <c r="R41" s="24">
        <v>21</v>
      </c>
      <c r="S41" s="17">
        <v>7228</v>
      </c>
      <c r="T41" s="17">
        <v>1496</v>
      </c>
    </row>
    <row r="42" spans="1:20" ht="15.75" thickBot="1" x14ac:dyDescent="0.3">
      <c r="A42" s="15" t="s">
        <v>50</v>
      </c>
      <c r="B42" s="24">
        <v>182</v>
      </c>
      <c r="C42" s="24">
        <v>68</v>
      </c>
      <c r="D42" s="24">
        <v>29</v>
      </c>
      <c r="E42" s="24">
        <v>372</v>
      </c>
      <c r="F42" s="24">
        <v>3</v>
      </c>
      <c r="G42" s="24">
        <v>174</v>
      </c>
      <c r="H42" s="24">
        <v>1391</v>
      </c>
      <c r="I42" s="24">
        <v>130</v>
      </c>
      <c r="J42" s="24">
        <v>229</v>
      </c>
      <c r="K42" s="24">
        <v>51</v>
      </c>
      <c r="L42" s="24">
        <v>1269</v>
      </c>
      <c r="M42" s="24">
        <v>1663</v>
      </c>
      <c r="N42" s="24">
        <v>638</v>
      </c>
      <c r="O42" s="24">
        <v>319</v>
      </c>
      <c r="P42" s="24">
        <v>510</v>
      </c>
      <c r="Q42" s="24">
        <v>4</v>
      </c>
      <c r="R42" s="24">
        <v>7</v>
      </c>
      <c r="S42" s="17">
        <v>7039</v>
      </c>
      <c r="T42" s="17">
        <v>4096</v>
      </c>
    </row>
    <row r="43" spans="1:20" ht="15.75" thickBot="1" x14ac:dyDescent="0.3">
      <c r="A43" s="16" t="s">
        <v>51</v>
      </c>
      <c r="B43" s="24">
        <v>5954</v>
      </c>
      <c r="C43" s="24">
        <v>1294</v>
      </c>
      <c r="D43" s="24">
        <v>8151</v>
      </c>
      <c r="E43" s="24">
        <v>44093</v>
      </c>
      <c r="F43" s="24">
        <v>2095</v>
      </c>
      <c r="G43" s="24">
        <v>16992</v>
      </c>
      <c r="H43" s="24">
        <v>168454</v>
      </c>
      <c r="I43" s="24">
        <v>10807</v>
      </c>
      <c r="J43" s="24">
        <v>48582</v>
      </c>
      <c r="K43" s="24">
        <v>10316</v>
      </c>
      <c r="L43" s="24">
        <v>138861</v>
      </c>
      <c r="M43" s="24">
        <v>63698</v>
      </c>
      <c r="N43" s="24">
        <v>49026</v>
      </c>
      <c r="O43" s="24">
        <v>71789</v>
      </c>
      <c r="P43" s="24">
        <v>28635</v>
      </c>
      <c r="Q43" s="24">
        <v>2230</v>
      </c>
      <c r="R43" s="24">
        <v>5</v>
      </c>
      <c r="S43" s="17">
        <v>670982</v>
      </c>
      <c r="T43" s="17">
        <v>73588</v>
      </c>
    </row>
    <row r="44" spans="1:20" ht="15.75" thickBot="1" x14ac:dyDescent="0.3">
      <c r="A44" s="18" t="s">
        <v>52</v>
      </c>
      <c r="B44" s="17">
        <v>32457</v>
      </c>
      <c r="C44" s="17">
        <v>5431</v>
      </c>
      <c r="D44" s="17">
        <v>13518</v>
      </c>
      <c r="E44" s="17">
        <v>76785</v>
      </c>
      <c r="F44" s="17">
        <v>5107</v>
      </c>
      <c r="G44" s="17">
        <v>41418</v>
      </c>
      <c r="H44" s="17">
        <v>224466</v>
      </c>
      <c r="I44" s="17">
        <v>16969</v>
      </c>
      <c r="J44" s="17">
        <v>77298</v>
      </c>
      <c r="K44" s="17">
        <v>12870</v>
      </c>
      <c r="L44" s="17">
        <v>200296</v>
      </c>
      <c r="M44" s="17">
        <v>175696</v>
      </c>
      <c r="N44" s="17">
        <v>120693</v>
      </c>
      <c r="O44" s="17">
        <v>91722</v>
      </c>
      <c r="P44" s="17">
        <v>57395</v>
      </c>
      <c r="Q44" s="17">
        <v>3266</v>
      </c>
      <c r="R44" s="17">
        <v>51</v>
      </c>
      <c r="S44" s="17">
        <v>1155438</v>
      </c>
      <c r="T44" s="17">
        <v>232035</v>
      </c>
    </row>
    <row r="46" spans="1:20" ht="18.75" x14ac:dyDescent="0.3">
      <c r="A46" s="39" t="s">
        <v>53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20" ht="19.5" thickBot="1" x14ac:dyDescent="0.35">
      <c r="A47" s="39" t="s">
        <v>55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20" x14ac:dyDescent="0.25">
      <c r="A48" s="2" t="s">
        <v>2</v>
      </c>
      <c r="B48" s="3" t="s">
        <v>3</v>
      </c>
      <c r="C48" s="4" t="s">
        <v>4</v>
      </c>
      <c r="D48" s="4" t="s">
        <v>5</v>
      </c>
      <c r="E48" s="4" t="s">
        <v>6</v>
      </c>
      <c r="F48" s="4" t="s">
        <v>7</v>
      </c>
      <c r="G48" s="4" t="s">
        <v>8</v>
      </c>
      <c r="H48" s="4" t="s">
        <v>9</v>
      </c>
      <c r="I48" s="4" t="s">
        <v>10</v>
      </c>
      <c r="J48" s="5" t="s">
        <v>11</v>
      </c>
      <c r="K48" s="5" t="s">
        <v>12</v>
      </c>
      <c r="L48" s="5" t="s">
        <v>13</v>
      </c>
      <c r="M48" s="5" t="s">
        <v>14</v>
      </c>
      <c r="N48" s="5" t="s">
        <v>15</v>
      </c>
      <c r="O48" s="5" t="s">
        <v>16</v>
      </c>
      <c r="P48" s="5" t="s">
        <v>17</v>
      </c>
      <c r="Q48" s="5" t="s">
        <v>18</v>
      </c>
      <c r="R48" s="5" t="s">
        <v>19</v>
      </c>
      <c r="S48" s="6" t="s">
        <v>20</v>
      </c>
      <c r="T48" s="6" t="s">
        <v>21</v>
      </c>
    </row>
    <row r="49" spans="1:20" ht="15.75" thickBot="1" x14ac:dyDescent="0.3">
      <c r="A49" s="8"/>
      <c r="B49" s="9" t="s">
        <v>22</v>
      </c>
      <c r="C49" s="10" t="s">
        <v>22</v>
      </c>
      <c r="D49" s="10" t="s">
        <v>23</v>
      </c>
      <c r="E49" s="10" t="s">
        <v>24</v>
      </c>
      <c r="F49" s="10" t="s">
        <v>25</v>
      </c>
      <c r="G49" s="10" t="s">
        <v>22</v>
      </c>
      <c r="H49" s="10" t="s">
        <v>22</v>
      </c>
      <c r="I49" s="10" t="s">
        <v>26</v>
      </c>
      <c r="J49" s="11" t="s">
        <v>22</v>
      </c>
      <c r="K49" s="11" t="s">
        <v>27</v>
      </c>
      <c r="L49" s="11" t="s">
        <v>28</v>
      </c>
      <c r="M49" s="11" t="s">
        <v>29</v>
      </c>
      <c r="N49" s="11" t="s">
        <v>22</v>
      </c>
      <c r="O49" s="11" t="s">
        <v>30</v>
      </c>
      <c r="P49" s="11" t="s">
        <v>31</v>
      </c>
      <c r="Q49" s="11" t="s">
        <v>32</v>
      </c>
      <c r="R49" s="11" t="s">
        <v>33</v>
      </c>
      <c r="S49" s="12" t="s">
        <v>34</v>
      </c>
      <c r="T49" s="12" t="s">
        <v>35</v>
      </c>
    </row>
    <row r="50" spans="1:20" ht="15.75" thickBot="1" x14ac:dyDescent="0.3">
      <c r="A50" s="14" t="s">
        <v>36</v>
      </c>
      <c r="B50" s="24">
        <v>10</v>
      </c>
      <c r="C50" s="24">
        <v>14</v>
      </c>
      <c r="D50" s="24">
        <v>0</v>
      </c>
      <c r="E50" s="24">
        <v>8</v>
      </c>
      <c r="F50" s="24">
        <v>0</v>
      </c>
      <c r="G50" s="24">
        <v>0</v>
      </c>
      <c r="H50" s="24">
        <v>881</v>
      </c>
      <c r="I50" s="24">
        <v>44</v>
      </c>
      <c r="J50" s="24">
        <v>22</v>
      </c>
      <c r="K50" s="24">
        <v>0</v>
      </c>
      <c r="L50" s="24">
        <v>52</v>
      </c>
      <c r="M50" s="24">
        <v>0</v>
      </c>
      <c r="N50" s="24">
        <v>69</v>
      </c>
      <c r="O50" s="24">
        <v>0</v>
      </c>
      <c r="P50" s="24">
        <v>3</v>
      </c>
      <c r="Q50" s="24">
        <v>0</v>
      </c>
      <c r="R50" s="24">
        <v>3</v>
      </c>
      <c r="S50" s="25">
        <v>1106</v>
      </c>
      <c r="T50" s="17">
        <v>390</v>
      </c>
    </row>
    <row r="51" spans="1:20" ht="15.75" thickBot="1" x14ac:dyDescent="0.3">
      <c r="A51" s="15" t="s">
        <v>37</v>
      </c>
      <c r="B51" s="24">
        <v>8</v>
      </c>
      <c r="C51" s="24">
        <v>0</v>
      </c>
      <c r="D51" s="24">
        <v>0</v>
      </c>
      <c r="E51" s="24">
        <v>132</v>
      </c>
      <c r="F51" s="24">
        <v>0</v>
      </c>
      <c r="G51" s="24">
        <v>0</v>
      </c>
      <c r="H51" s="24">
        <v>275</v>
      </c>
      <c r="I51" s="24">
        <v>58</v>
      </c>
      <c r="J51" s="24">
        <v>246</v>
      </c>
      <c r="K51" s="24">
        <v>0</v>
      </c>
      <c r="L51" s="24">
        <v>38</v>
      </c>
      <c r="M51" s="24">
        <v>0</v>
      </c>
      <c r="N51" s="24">
        <v>141</v>
      </c>
      <c r="O51" s="24">
        <v>0</v>
      </c>
      <c r="P51" s="24">
        <v>86</v>
      </c>
      <c r="Q51" s="24">
        <v>0</v>
      </c>
      <c r="R51" s="24">
        <v>0</v>
      </c>
      <c r="S51" s="25">
        <v>984</v>
      </c>
      <c r="T51" s="17">
        <v>572</v>
      </c>
    </row>
    <row r="52" spans="1:20" ht="15.75" thickBot="1" x14ac:dyDescent="0.3">
      <c r="A52" s="15" t="s">
        <v>38</v>
      </c>
      <c r="B52" s="24">
        <v>0</v>
      </c>
      <c r="C52" s="24">
        <v>0</v>
      </c>
      <c r="D52" s="24">
        <v>53</v>
      </c>
      <c r="E52" s="24">
        <v>481</v>
      </c>
      <c r="F52" s="24">
        <v>236</v>
      </c>
      <c r="G52" s="24">
        <v>311</v>
      </c>
      <c r="H52" s="24">
        <v>461</v>
      </c>
      <c r="I52" s="24">
        <v>87</v>
      </c>
      <c r="J52" s="24">
        <v>370</v>
      </c>
      <c r="K52" s="24">
        <v>0</v>
      </c>
      <c r="L52" s="24">
        <v>580</v>
      </c>
      <c r="M52" s="24">
        <v>0</v>
      </c>
      <c r="N52" s="24">
        <v>31</v>
      </c>
      <c r="O52" s="24">
        <v>1</v>
      </c>
      <c r="P52" s="24">
        <v>21</v>
      </c>
      <c r="Q52" s="24">
        <v>0</v>
      </c>
      <c r="R52" s="24">
        <v>0</v>
      </c>
      <c r="S52" s="25">
        <v>2632</v>
      </c>
      <c r="T52" s="17">
        <v>2220</v>
      </c>
    </row>
    <row r="53" spans="1:20" ht="15.75" thickBot="1" x14ac:dyDescent="0.3">
      <c r="A53" s="15" t="s">
        <v>39</v>
      </c>
      <c r="B53" s="24">
        <v>32</v>
      </c>
      <c r="C53" s="24">
        <v>0</v>
      </c>
      <c r="D53" s="24">
        <v>2</v>
      </c>
      <c r="E53" s="24">
        <v>187</v>
      </c>
      <c r="F53" s="24">
        <v>0</v>
      </c>
      <c r="G53" s="24">
        <v>0</v>
      </c>
      <c r="H53" s="24">
        <v>167</v>
      </c>
      <c r="I53" s="24">
        <v>78</v>
      </c>
      <c r="J53" s="24">
        <v>2698</v>
      </c>
      <c r="K53" s="24">
        <v>0</v>
      </c>
      <c r="L53" s="24">
        <v>110</v>
      </c>
      <c r="M53" s="24">
        <v>185</v>
      </c>
      <c r="N53" s="24">
        <v>256</v>
      </c>
      <c r="O53" s="24">
        <v>58</v>
      </c>
      <c r="P53" s="24">
        <v>73</v>
      </c>
      <c r="Q53" s="24">
        <v>0</v>
      </c>
      <c r="R53" s="24">
        <v>0</v>
      </c>
      <c r="S53" s="25">
        <v>3846</v>
      </c>
      <c r="T53" s="17">
        <v>286</v>
      </c>
    </row>
    <row r="54" spans="1:20" ht="15.75" thickBot="1" x14ac:dyDescent="0.3">
      <c r="A54" s="15" t="s">
        <v>40</v>
      </c>
      <c r="B54" s="24">
        <v>262</v>
      </c>
      <c r="C54" s="24">
        <v>0</v>
      </c>
      <c r="D54" s="24">
        <v>614</v>
      </c>
      <c r="E54" s="24">
        <v>32</v>
      </c>
      <c r="F54" s="24">
        <v>71</v>
      </c>
      <c r="G54" s="24">
        <v>93</v>
      </c>
      <c r="H54" s="24">
        <v>1023</v>
      </c>
      <c r="I54" s="24">
        <v>15</v>
      </c>
      <c r="J54" s="24">
        <v>305</v>
      </c>
      <c r="K54" s="24">
        <v>3</v>
      </c>
      <c r="L54" s="24">
        <v>367</v>
      </c>
      <c r="M54" s="24">
        <v>0</v>
      </c>
      <c r="N54" s="24">
        <v>483</v>
      </c>
      <c r="O54" s="24">
        <v>4</v>
      </c>
      <c r="P54" s="24">
        <v>48</v>
      </c>
      <c r="Q54" s="24">
        <v>0</v>
      </c>
      <c r="R54" s="24">
        <v>0</v>
      </c>
      <c r="S54" s="25">
        <v>3320</v>
      </c>
      <c r="T54" s="17">
        <v>10215</v>
      </c>
    </row>
    <row r="55" spans="1:20" ht="15.75" thickBot="1" x14ac:dyDescent="0.3">
      <c r="A55" s="15" t="s">
        <v>41</v>
      </c>
      <c r="B55" s="24">
        <v>5953</v>
      </c>
      <c r="C55" s="24">
        <v>238</v>
      </c>
      <c r="D55" s="24">
        <v>1084</v>
      </c>
      <c r="E55" s="24">
        <v>4445</v>
      </c>
      <c r="F55" s="24">
        <v>3108</v>
      </c>
      <c r="G55" s="24">
        <v>2411</v>
      </c>
      <c r="H55" s="24">
        <v>11418</v>
      </c>
      <c r="I55" s="24">
        <v>2552</v>
      </c>
      <c r="J55" s="24">
        <v>7505</v>
      </c>
      <c r="K55" s="24">
        <v>401</v>
      </c>
      <c r="L55" s="24">
        <v>7554</v>
      </c>
      <c r="M55" s="24">
        <v>5312</v>
      </c>
      <c r="N55" s="24">
        <v>10648</v>
      </c>
      <c r="O55" s="24">
        <v>5467</v>
      </c>
      <c r="P55" s="24">
        <v>4868</v>
      </c>
      <c r="Q55" s="24">
        <v>13</v>
      </c>
      <c r="R55" s="24">
        <v>0</v>
      </c>
      <c r="S55" s="25">
        <v>72977</v>
      </c>
      <c r="T55" s="17">
        <v>30030</v>
      </c>
    </row>
    <row r="56" spans="1:20" ht="15.75" thickBot="1" x14ac:dyDescent="0.3">
      <c r="A56" s="15" t="s">
        <v>42</v>
      </c>
      <c r="B56" s="24">
        <v>2481</v>
      </c>
      <c r="C56" s="24">
        <v>1</v>
      </c>
      <c r="D56" s="24">
        <v>44</v>
      </c>
      <c r="E56" s="24">
        <v>555</v>
      </c>
      <c r="F56" s="24">
        <v>65</v>
      </c>
      <c r="G56" s="24">
        <v>11</v>
      </c>
      <c r="H56" s="24">
        <v>1933</v>
      </c>
      <c r="I56" s="24">
        <v>107</v>
      </c>
      <c r="J56" s="24">
        <v>1123</v>
      </c>
      <c r="K56" s="24">
        <v>37</v>
      </c>
      <c r="L56" s="24">
        <v>373</v>
      </c>
      <c r="M56" s="24">
        <v>1730</v>
      </c>
      <c r="N56" s="24">
        <v>1077</v>
      </c>
      <c r="O56" s="24">
        <v>225</v>
      </c>
      <c r="P56" s="24">
        <v>204</v>
      </c>
      <c r="Q56" s="24">
        <v>0</v>
      </c>
      <c r="R56" s="24">
        <v>0</v>
      </c>
      <c r="S56" s="25">
        <v>9966</v>
      </c>
      <c r="T56" s="17">
        <v>15050</v>
      </c>
    </row>
    <row r="57" spans="1:20" ht="15.75" thickBot="1" x14ac:dyDescent="0.3">
      <c r="A57" s="15" t="s">
        <v>43</v>
      </c>
      <c r="B57" s="24">
        <v>783</v>
      </c>
      <c r="C57" s="24">
        <v>0</v>
      </c>
      <c r="D57" s="24">
        <v>1</v>
      </c>
      <c r="E57" s="24">
        <v>2521</v>
      </c>
      <c r="F57" s="24">
        <v>20</v>
      </c>
      <c r="G57" s="24">
        <v>209</v>
      </c>
      <c r="H57" s="24">
        <v>2579</v>
      </c>
      <c r="I57" s="24">
        <v>65</v>
      </c>
      <c r="J57" s="24">
        <v>1707</v>
      </c>
      <c r="K57" s="24">
        <v>14</v>
      </c>
      <c r="L57" s="24">
        <v>575</v>
      </c>
      <c r="M57" s="24">
        <v>0</v>
      </c>
      <c r="N57" s="24">
        <v>332</v>
      </c>
      <c r="O57" s="24">
        <v>19</v>
      </c>
      <c r="P57" s="24">
        <v>72</v>
      </c>
      <c r="Q57" s="24">
        <v>0</v>
      </c>
      <c r="R57" s="24">
        <v>0</v>
      </c>
      <c r="S57" s="25">
        <v>8897</v>
      </c>
      <c r="T57" s="17">
        <v>12155</v>
      </c>
    </row>
    <row r="58" spans="1:20" ht="15.75" thickBot="1" x14ac:dyDescent="0.3">
      <c r="A58" s="15" t="s">
        <v>44</v>
      </c>
      <c r="B58" s="24">
        <v>606</v>
      </c>
      <c r="C58" s="24">
        <v>0</v>
      </c>
      <c r="D58" s="24">
        <v>26</v>
      </c>
      <c r="E58" s="24">
        <v>554</v>
      </c>
      <c r="F58" s="24">
        <v>0</v>
      </c>
      <c r="G58" s="24">
        <v>26</v>
      </c>
      <c r="H58" s="24">
        <v>105</v>
      </c>
      <c r="I58" s="24">
        <v>15</v>
      </c>
      <c r="J58" s="24">
        <v>24</v>
      </c>
      <c r="K58" s="24">
        <v>17</v>
      </c>
      <c r="L58" s="24">
        <v>2996</v>
      </c>
      <c r="M58" s="24">
        <v>384</v>
      </c>
      <c r="N58" s="24">
        <v>3</v>
      </c>
      <c r="O58" s="24">
        <v>13</v>
      </c>
      <c r="P58" s="24">
        <v>403</v>
      </c>
      <c r="Q58" s="24">
        <v>0</v>
      </c>
      <c r="R58" s="24">
        <v>0</v>
      </c>
      <c r="S58" s="25">
        <v>5172</v>
      </c>
      <c r="T58" s="17">
        <v>6328</v>
      </c>
    </row>
    <row r="59" spans="1:20" ht="15.75" thickBot="1" x14ac:dyDescent="0.3">
      <c r="A59" s="15" t="s">
        <v>45</v>
      </c>
      <c r="B59" s="24">
        <v>1135</v>
      </c>
      <c r="C59" s="24">
        <v>68</v>
      </c>
      <c r="D59" s="24">
        <v>56</v>
      </c>
      <c r="E59" s="24">
        <v>3977</v>
      </c>
      <c r="F59" s="24">
        <v>151</v>
      </c>
      <c r="G59" s="24">
        <v>352</v>
      </c>
      <c r="H59" s="24">
        <v>1115</v>
      </c>
      <c r="I59" s="24">
        <v>325</v>
      </c>
      <c r="J59" s="24">
        <v>796</v>
      </c>
      <c r="K59" s="24">
        <v>0</v>
      </c>
      <c r="L59" s="24">
        <v>1926</v>
      </c>
      <c r="M59" s="24">
        <v>2852</v>
      </c>
      <c r="N59" s="24">
        <v>897</v>
      </c>
      <c r="O59" s="24">
        <v>566</v>
      </c>
      <c r="P59" s="24">
        <v>1702</v>
      </c>
      <c r="Q59" s="24">
        <v>0</v>
      </c>
      <c r="R59" s="24">
        <v>0</v>
      </c>
      <c r="S59" s="25">
        <v>15918</v>
      </c>
      <c r="T59" s="17">
        <v>12603</v>
      </c>
    </row>
    <row r="60" spans="1:20" ht="15.75" thickBot="1" x14ac:dyDescent="0.3">
      <c r="A60" s="15" t="s">
        <v>46</v>
      </c>
      <c r="B60" s="24">
        <v>2121</v>
      </c>
      <c r="C60" s="24">
        <v>13</v>
      </c>
      <c r="D60" s="24">
        <v>165</v>
      </c>
      <c r="E60" s="24">
        <v>716</v>
      </c>
      <c r="F60" s="24">
        <v>122</v>
      </c>
      <c r="G60" s="24">
        <v>1152</v>
      </c>
      <c r="H60" s="24">
        <v>1247</v>
      </c>
      <c r="I60" s="24">
        <v>125</v>
      </c>
      <c r="J60" s="24">
        <v>502</v>
      </c>
      <c r="K60" s="24">
        <v>9</v>
      </c>
      <c r="L60" s="24">
        <v>847</v>
      </c>
      <c r="M60" s="24">
        <v>1141</v>
      </c>
      <c r="N60" s="24">
        <v>1140</v>
      </c>
      <c r="O60" s="24">
        <v>26</v>
      </c>
      <c r="P60" s="24">
        <v>396</v>
      </c>
      <c r="Q60" s="24">
        <v>0</v>
      </c>
      <c r="R60" s="24">
        <v>9</v>
      </c>
      <c r="S60" s="25">
        <v>9731</v>
      </c>
      <c r="T60" s="17">
        <v>19375</v>
      </c>
    </row>
    <row r="61" spans="1:20" ht="15.75" thickBot="1" x14ac:dyDescent="0.3">
      <c r="A61" s="15" t="s">
        <v>47</v>
      </c>
      <c r="B61" s="24">
        <v>58</v>
      </c>
      <c r="C61" s="24">
        <v>0</v>
      </c>
      <c r="D61" s="24">
        <v>8</v>
      </c>
      <c r="E61" s="24">
        <v>9</v>
      </c>
      <c r="F61" s="24">
        <v>0</v>
      </c>
      <c r="G61" s="24">
        <v>41</v>
      </c>
      <c r="H61" s="24">
        <v>46</v>
      </c>
      <c r="I61" s="24">
        <v>64</v>
      </c>
      <c r="J61" s="24">
        <v>2</v>
      </c>
      <c r="K61" s="24">
        <v>0</v>
      </c>
      <c r="L61" s="24">
        <v>50</v>
      </c>
      <c r="M61" s="24">
        <v>0</v>
      </c>
      <c r="N61" s="24">
        <v>0</v>
      </c>
      <c r="O61" s="24">
        <v>4</v>
      </c>
      <c r="P61" s="24">
        <v>11</v>
      </c>
      <c r="Q61" s="24">
        <v>0</v>
      </c>
      <c r="R61" s="24">
        <v>0</v>
      </c>
      <c r="S61" s="25">
        <v>293</v>
      </c>
      <c r="T61" s="17">
        <v>7800</v>
      </c>
    </row>
    <row r="62" spans="1:20" ht="15.75" thickBot="1" x14ac:dyDescent="0.3">
      <c r="A62" s="15" t="s">
        <v>48</v>
      </c>
      <c r="B62" s="24">
        <v>302</v>
      </c>
      <c r="C62" s="24">
        <v>106</v>
      </c>
      <c r="D62" s="24">
        <v>28</v>
      </c>
      <c r="E62" s="24">
        <v>365</v>
      </c>
      <c r="F62" s="24">
        <v>50</v>
      </c>
      <c r="G62" s="24">
        <v>203</v>
      </c>
      <c r="H62" s="24">
        <v>411</v>
      </c>
      <c r="I62" s="24">
        <v>31</v>
      </c>
      <c r="J62" s="24">
        <v>222</v>
      </c>
      <c r="K62" s="24">
        <v>66</v>
      </c>
      <c r="L62" s="24">
        <v>53</v>
      </c>
      <c r="M62" s="24">
        <v>0</v>
      </c>
      <c r="N62" s="24">
        <v>146</v>
      </c>
      <c r="O62" s="24">
        <v>32</v>
      </c>
      <c r="P62" s="24">
        <v>120</v>
      </c>
      <c r="Q62" s="24">
        <v>0</v>
      </c>
      <c r="R62" s="24">
        <v>0</v>
      </c>
      <c r="S62" s="25">
        <v>2135</v>
      </c>
      <c r="T62" s="17">
        <v>9456</v>
      </c>
    </row>
    <row r="63" spans="1:20" ht="15.75" thickBot="1" x14ac:dyDescent="0.3">
      <c r="A63" s="15" t="s">
        <v>49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17">
        <v>0</v>
      </c>
      <c r="T63" s="17">
        <v>0</v>
      </c>
    </row>
    <row r="64" spans="1:20" ht="15.75" thickBot="1" x14ac:dyDescent="0.3">
      <c r="A64" s="15" t="s">
        <v>50</v>
      </c>
      <c r="B64" s="24">
        <v>0</v>
      </c>
      <c r="C64" s="24">
        <v>0</v>
      </c>
      <c r="D64" s="24">
        <v>0</v>
      </c>
      <c r="E64" s="24">
        <v>7</v>
      </c>
      <c r="F64" s="24">
        <v>0</v>
      </c>
      <c r="G64" s="24">
        <v>0</v>
      </c>
      <c r="H64" s="24">
        <v>27</v>
      </c>
      <c r="I64" s="24">
        <v>12</v>
      </c>
      <c r="J64" s="24">
        <v>11</v>
      </c>
      <c r="K64" s="24">
        <v>0</v>
      </c>
      <c r="L64" s="24">
        <v>8</v>
      </c>
      <c r="M64" s="24">
        <v>0</v>
      </c>
      <c r="N64" s="24">
        <v>5</v>
      </c>
      <c r="O64" s="24">
        <v>0</v>
      </c>
      <c r="P64" s="24">
        <v>4</v>
      </c>
      <c r="Q64" s="24">
        <v>0</v>
      </c>
      <c r="R64" s="24">
        <v>0</v>
      </c>
      <c r="S64" s="25">
        <v>74</v>
      </c>
      <c r="T64" s="17">
        <v>79</v>
      </c>
    </row>
    <row r="65" spans="1:20" ht="15.75" thickBot="1" x14ac:dyDescent="0.3">
      <c r="A65" s="16" t="s">
        <v>51</v>
      </c>
      <c r="B65" s="24">
        <v>7654</v>
      </c>
      <c r="C65" s="24">
        <v>28</v>
      </c>
      <c r="D65" s="24">
        <v>304</v>
      </c>
      <c r="E65" s="24">
        <v>39610</v>
      </c>
      <c r="F65" s="24">
        <v>486</v>
      </c>
      <c r="G65" s="24">
        <v>4324</v>
      </c>
      <c r="H65" s="24">
        <v>17194</v>
      </c>
      <c r="I65" s="24">
        <v>9977</v>
      </c>
      <c r="J65" s="24">
        <v>11383</v>
      </c>
      <c r="K65" s="24">
        <v>1583</v>
      </c>
      <c r="L65" s="24">
        <v>11694</v>
      </c>
      <c r="M65" s="24">
        <v>3800</v>
      </c>
      <c r="N65" s="24">
        <v>8625</v>
      </c>
      <c r="O65" s="24">
        <v>3649</v>
      </c>
      <c r="P65" s="24">
        <v>7196</v>
      </c>
      <c r="Q65" s="24">
        <v>0</v>
      </c>
      <c r="R65" s="24">
        <v>14</v>
      </c>
      <c r="S65" s="25">
        <v>127521</v>
      </c>
      <c r="T65" s="17">
        <v>50878</v>
      </c>
    </row>
    <row r="66" spans="1:20" ht="15.75" thickBot="1" x14ac:dyDescent="0.3">
      <c r="A66" s="18" t="s">
        <v>52</v>
      </c>
      <c r="B66" s="25">
        <v>21405</v>
      </c>
      <c r="C66" s="25">
        <v>468</v>
      </c>
      <c r="D66" s="25">
        <v>2385</v>
      </c>
      <c r="E66" s="25">
        <v>53599</v>
      </c>
      <c r="F66" s="25">
        <v>4309</v>
      </c>
      <c r="G66" s="25">
        <v>9133</v>
      </c>
      <c r="H66" s="25">
        <v>38882</v>
      </c>
      <c r="I66" s="25">
        <v>13555</v>
      </c>
      <c r="J66" s="25">
        <v>26916</v>
      </c>
      <c r="K66" s="25">
        <v>2130</v>
      </c>
      <c r="L66" s="25">
        <v>27223</v>
      </c>
      <c r="M66" s="25">
        <v>15404</v>
      </c>
      <c r="N66" s="25">
        <v>23853</v>
      </c>
      <c r="O66" s="25">
        <v>10064</v>
      </c>
      <c r="P66" s="25">
        <v>15207</v>
      </c>
      <c r="Q66" s="25">
        <v>13</v>
      </c>
      <c r="R66" s="25">
        <v>26</v>
      </c>
      <c r="S66" s="25">
        <v>264572</v>
      </c>
      <c r="T66" s="25">
        <v>177437</v>
      </c>
    </row>
    <row r="68" spans="1:20" ht="18.75" x14ac:dyDescent="0.3">
      <c r="A68" s="39" t="s">
        <v>53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20" ht="19.5" thickBot="1" x14ac:dyDescent="0.35">
      <c r="A69" s="39" t="s">
        <v>56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20" x14ac:dyDescent="0.25">
      <c r="A70" s="2" t="s">
        <v>2</v>
      </c>
      <c r="B70" s="3" t="s">
        <v>3</v>
      </c>
      <c r="C70" s="4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  <c r="I70" s="4" t="s">
        <v>10</v>
      </c>
      <c r="J70" s="5" t="s">
        <v>11</v>
      </c>
      <c r="K70" s="5" t="s">
        <v>12</v>
      </c>
      <c r="L70" s="5" t="s">
        <v>13</v>
      </c>
      <c r="M70" s="5" t="s">
        <v>14</v>
      </c>
      <c r="N70" s="5" t="s">
        <v>15</v>
      </c>
      <c r="O70" s="5" t="s">
        <v>16</v>
      </c>
      <c r="P70" s="5" t="s">
        <v>17</v>
      </c>
      <c r="Q70" s="5" t="s">
        <v>18</v>
      </c>
      <c r="R70" s="5" t="s">
        <v>19</v>
      </c>
      <c r="S70" s="6" t="s">
        <v>20</v>
      </c>
      <c r="T70" s="7" t="s">
        <v>21</v>
      </c>
    </row>
    <row r="71" spans="1:20" ht="15.75" thickBot="1" x14ac:dyDescent="0.3">
      <c r="A71" s="8"/>
      <c r="B71" s="9" t="s">
        <v>22</v>
      </c>
      <c r="C71" s="10" t="s">
        <v>22</v>
      </c>
      <c r="D71" s="10" t="s">
        <v>23</v>
      </c>
      <c r="E71" s="10" t="s">
        <v>24</v>
      </c>
      <c r="F71" s="10" t="s">
        <v>25</v>
      </c>
      <c r="G71" s="10" t="s">
        <v>22</v>
      </c>
      <c r="H71" s="10" t="s">
        <v>22</v>
      </c>
      <c r="I71" s="10" t="s">
        <v>26</v>
      </c>
      <c r="J71" s="11" t="s">
        <v>22</v>
      </c>
      <c r="K71" s="11" t="s">
        <v>27</v>
      </c>
      <c r="L71" s="11" t="s">
        <v>28</v>
      </c>
      <c r="M71" s="11" t="s">
        <v>29</v>
      </c>
      <c r="N71" s="11" t="s">
        <v>22</v>
      </c>
      <c r="O71" s="11" t="s">
        <v>30</v>
      </c>
      <c r="P71" s="11" t="s">
        <v>31</v>
      </c>
      <c r="Q71" s="11" t="s">
        <v>32</v>
      </c>
      <c r="R71" s="11" t="s">
        <v>33</v>
      </c>
      <c r="S71" s="12" t="s">
        <v>34</v>
      </c>
      <c r="T71" s="13" t="s">
        <v>35</v>
      </c>
    </row>
    <row r="72" spans="1:20" ht="15.75" thickBot="1" x14ac:dyDescent="0.3">
      <c r="A72" s="14" t="s">
        <v>36</v>
      </c>
      <c r="B72" s="22">
        <v>30</v>
      </c>
      <c r="C72" s="22">
        <v>216</v>
      </c>
      <c r="D72" s="22">
        <v>100</v>
      </c>
      <c r="E72" s="22">
        <v>0</v>
      </c>
      <c r="F72" s="22">
        <v>0</v>
      </c>
      <c r="G72" s="22">
        <v>69</v>
      </c>
      <c r="H72" s="22">
        <v>8</v>
      </c>
      <c r="I72" s="22">
        <v>3</v>
      </c>
      <c r="J72" s="22">
        <v>2</v>
      </c>
      <c r="K72" s="22">
        <v>0</v>
      </c>
      <c r="L72" s="22">
        <v>39</v>
      </c>
      <c r="M72" s="22">
        <v>35</v>
      </c>
      <c r="N72" s="22">
        <v>728</v>
      </c>
      <c r="O72" s="22">
        <v>0</v>
      </c>
      <c r="P72" s="22">
        <v>17454</v>
      </c>
      <c r="Q72" s="22">
        <v>874</v>
      </c>
      <c r="R72" s="22">
        <v>0</v>
      </c>
      <c r="S72" s="17">
        <v>19558</v>
      </c>
      <c r="T72" s="17">
        <v>9214</v>
      </c>
    </row>
    <row r="73" spans="1:20" ht="15.75" thickBot="1" x14ac:dyDescent="0.3">
      <c r="A73" s="15" t="s">
        <v>37</v>
      </c>
      <c r="B73" s="22">
        <v>3</v>
      </c>
      <c r="C73" s="22">
        <v>204</v>
      </c>
      <c r="D73" s="22">
        <v>715</v>
      </c>
      <c r="E73" s="22">
        <v>0</v>
      </c>
      <c r="F73" s="22">
        <v>154</v>
      </c>
      <c r="G73" s="22">
        <v>544</v>
      </c>
      <c r="H73" s="22">
        <v>487</v>
      </c>
      <c r="I73" s="22">
        <v>0</v>
      </c>
      <c r="J73" s="22">
        <v>28</v>
      </c>
      <c r="K73" s="22">
        <v>50</v>
      </c>
      <c r="L73" s="22">
        <v>2</v>
      </c>
      <c r="M73" s="22">
        <v>206</v>
      </c>
      <c r="N73" s="22">
        <v>1629</v>
      </c>
      <c r="O73" s="22">
        <v>0</v>
      </c>
      <c r="P73" s="22">
        <v>399</v>
      </c>
      <c r="Q73" s="22">
        <v>59</v>
      </c>
      <c r="R73" s="22">
        <v>0</v>
      </c>
      <c r="S73" s="17">
        <v>4480</v>
      </c>
      <c r="T73" s="17">
        <v>10184</v>
      </c>
    </row>
    <row r="74" spans="1:20" ht="15.75" thickBot="1" x14ac:dyDescent="0.3">
      <c r="A74" s="15" t="s">
        <v>38</v>
      </c>
      <c r="B74" s="22">
        <v>38</v>
      </c>
      <c r="C74" s="22">
        <v>57</v>
      </c>
      <c r="D74" s="22">
        <v>273</v>
      </c>
      <c r="E74" s="22">
        <v>0</v>
      </c>
      <c r="F74" s="22">
        <v>125</v>
      </c>
      <c r="G74" s="22">
        <v>142</v>
      </c>
      <c r="H74" s="22">
        <v>636</v>
      </c>
      <c r="I74" s="22">
        <v>11</v>
      </c>
      <c r="J74" s="22">
        <v>16</v>
      </c>
      <c r="K74" s="22">
        <v>0</v>
      </c>
      <c r="L74" s="22">
        <v>95</v>
      </c>
      <c r="M74" s="22">
        <v>105</v>
      </c>
      <c r="N74" s="22">
        <v>68</v>
      </c>
      <c r="O74" s="22">
        <v>0</v>
      </c>
      <c r="P74" s="22">
        <v>91</v>
      </c>
      <c r="Q74" s="22">
        <v>613</v>
      </c>
      <c r="R74" s="22">
        <v>0</v>
      </c>
      <c r="S74" s="17">
        <v>2270</v>
      </c>
      <c r="T74" s="17">
        <v>13817</v>
      </c>
    </row>
    <row r="75" spans="1:20" ht="15.75" thickBot="1" x14ac:dyDescent="0.3">
      <c r="A75" s="15" t="s">
        <v>39</v>
      </c>
      <c r="B75" s="22">
        <v>17</v>
      </c>
      <c r="C75" s="22">
        <v>742</v>
      </c>
      <c r="D75" s="22">
        <v>726</v>
      </c>
      <c r="E75" s="22">
        <v>0</v>
      </c>
      <c r="F75" s="22">
        <v>998</v>
      </c>
      <c r="G75" s="22">
        <v>353</v>
      </c>
      <c r="H75" s="22">
        <v>70</v>
      </c>
      <c r="I75" s="22">
        <v>0</v>
      </c>
      <c r="J75" s="22">
        <v>0</v>
      </c>
      <c r="K75" s="22">
        <v>0</v>
      </c>
      <c r="L75" s="22">
        <v>116</v>
      </c>
      <c r="M75" s="22">
        <v>355</v>
      </c>
      <c r="N75" s="22">
        <v>194</v>
      </c>
      <c r="O75" s="22">
        <v>0</v>
      </c>
      <c r="P75" s="22">
        <v>2840</v>
      </c>
      <c r="Q75" s="22">
        <v>339</v>
      </c>
      <c r="R75" s="22">
        <v>0</v>
      </c>
      <c r="S75" s="17">
        <v>6750</v>
      </c>
      <c r="T75" s="17">
        <v>13741</v>
      </c>
    </row>
    <row r="76" spans="1:20" ht="15.75" thickBot="1" x14ac:dyDescent="0.3">
      <c r="A76" s="15" t="s">
        <v>40</v>
      </c>
      <c r="B76" s="22">
        <v>29</v>
      </c>
      <c r="C76" s="22">
        <v>899</v>
      </c>
      <c r="D76" s="22">
        <v>566</v>
      </c>
      <c r="E76" s="22">
        <v>58</v>
      </c>
      <c r="F76" s="22">
        <v>570</v>
      </c>
      <c r="G76" s="22">
        <v>414</v>
      </c>
      <c r="H76" s="22">
        <v>95</v>
      </c>
      <c r="I76" s="22">
        <v>0</v>
      </c>
      <c r="J76" s="22">
        <v>13</v>
      </c>
      <c r="K76" s="22">
        <v>4</v>
      </c>
      <c r="L76" s="22">
        <v>46</v>
      </c>
      <c r="M76" s="22">
        <v>372</v>
      </c>
      <c r="N76" s="22">
        <v>9436</v>
      </c>
      <c r="O76" s="22">
        <v>0</v>
      </c>
      <c r="P76" s="22">
        <v>4606</v>
      </c>
      <c r="Q76" s="22">
        <v>954</v>
      </c>
      <c r="R76" s="22">
        <v>0</v>
      </c>
      <c r="S76" s="17">
        <v>18062</v>
      </c>
      <c r="T76" s="17">
        <v>36034</v>
      </c>
    </row>
    <row r="77" spans="1:20" ht="15.75" thickBot="1" x14ac:dyDescent="0.3">
      <c r="A77" s="15" t="s">
        <v>41</v>
      </c>
      <c r="B77" s="22">
        <v>24</v>
      </c>
      <c r="C77" s="22">
        <v>1196</v>
      </c>
      <c r="D77" s="22">
        <v>1334</v>
      </c>
      <c r="E77" s="22">
        <v>16</v>
      </c>
      <c r="F77" s="22">
        <v>275</v>
      </c>
      <c r="G77" s="22">
        <v>243</v>
      </c>
      <c r="H77" s="22">
        <v>2375</v>
      </c>
      <c r="I77" s="22">
        <v>0</v>
      </c>
      <c r="J77" s="22">
        <v>280</v>
      </c>
      <c r="K77" s="22">
        <v>170</v>
      </c>
      <c r="L77" s="22">
        <v>182</v>
      </c>
      <c r="M77" s="22">
        <v>435</v>
      </c>
      <c r="N77" s="22">
        <v>675</v>
      </c>
      <c r="O77" s="22">
        <v>0</v>
      </c>
      <c r="P77" s="22">
        <v>154</v>
      </c>
      <c r="Q77" s="22">
        <v>801</v>
      </c>
      <c r="R77" s="22">
        <v>140</v>
      </c>
      <c r="S77" s="17">
        <v>8300</v>
      </c>
      <c r="T77" s="17">
        <v>88468</v>
      </c>
    </row>
    <row r="78" spans="1:20" ht="15.75" thickBot="1" x14ac:dyDescent="0.3">
      <c r="A78" s="15" t="s">
        <v>42</v>
      </c>
      <c r="B78" s="22">
        <v>8</v>
      </c>
      <c r="C78" s="22">
        <v>1007</v>
      </c>
      <c r="D78" s="22">
        <v>178</v>
      </c>
      <c r="E78" s="22">
        <v>20</v>
      </c>
      <c r="F78" s="22">
        <v>75</v>
      </c>
      <c r="G78" s="22">
        <v>151</v>
      </c>
      <c r="H78" s="22">
        <v>97</v>
      </c>
      <c r="I78" s="22">
        <v>0</v>
      </c>
      <c r="J78" s="22">
        <v>41</v>
      </c>
      <c r="K78" s="22">
        <v>0</v>
      </c>
      <c r="L78" s="22">
        <v>11</v>
      </c>
      <c r="M78" s="22">
        <v>56</v>
      </c>
      <c r="N78" s="22">
        <v>1131</v>
      </c>
      <c r="O78" s="22">
        <v>0</v>
      </c>
      <c r="P78" s="22">
        <v>109</v>
      </c>
      <c r="Q78" s="22">
        <v>139</v>
      </c>
      <c r="R78" s="22">
        <v>0</v>
      </c>
      <c r="S78" s="17">
        <v>3023</v>
      </c>
      <c r="T78" s="17">
        <v>28418</v>
      </c>
    </row>
    <row r="79" spans="1:20" ht="15.75" thickBot="1" x14ac:dyDescent="0.3">
      <c r="A79" s="15" t="s">
        <v>43</v>
      </c>
      <c r="B79" s="22">
        <v>3009</v>
      </c>
      <c r="C79" s="22">
        <v>0</v>
      </c>
      <c r="D79" s="22">
        <v>941</v>
      </c>
      <c r="E79" s="22">
        <v>19</v>
      </c>
      <c r="F79" s="22">
        <v>42</v>
      </c>
      <c r="G79" s="22">
        <v>686</v>
      </c>
      <c r="H79" s="22">
        <v>89</v>
      </c>
      <c r="I79" s="22">
        <v>16</v>
      </c>
      <c r="J79" s="22">
        <v>89</v>
      </c>
      <c r="K79" s="22">
        <v>0</v>
      </c>
      <c r="L79" s="22">
        <v>114</v>
      </c>
      <c r="M79" s="22">
        <v>173</v>
      </c>
      <c r="N79" s="22">
        <v>2001</v>
      </c>
      <c r="O79" s="22">
        <v>0</v>
      </c>
      <c r="P79" s="22">
        <v>3984</v>
      </c>
      <c r="Q79" s="22">
        <v>676</v>
      </c>
      <c r="R79" s="22">
        <v>0</v>
      </c>
      <c r="S79" s="17">
        <v>11839</v>
      </c>
      <c r="T79" s="17">
        <v>49101</v>
      </c>
    </row>
    <row r="80" spans="1:20" ht="15.75" thickBot="1" x14ac:dyDescent="0.3">
      <c r="A80" s="15" t="s">
        <v>44</v>
      </c>
      <c r="B80" s="22">
        <v>122</v>
      </c>
      <c r="C80" s="22">
        <v>0</v>
      </c>
      <c r="D80" s="22">
        <v>21</v>
      </c>
      <c r="E80" s="22">
        <v>0</v>
      </c>
      <c r="F80" s="22">
        <v>72</v>
      </c>
      <c r="G80" s="22">
        <v>271</v>
      </c>
      <c r="H80" s="22">
        <v>10</v>
      </c>
      <c r="I80" s="22">
        <v>0</v>
      </c>
      <c r="J80" s="22">
        <v>0</v>
      </c>
      <c r="K80" s="22">
        <v>0</v>
      </c>
      <c r="L80" s="22">
        <v>62</v>
      </c>
      <c r="M80" s="22">
        <v>34</v>
      </c>
      <c r="N80" s="22">
        <v>0</v>
      </c>
      <c r="O80" s="22">
        <v>0</v>
      </c>
      <c r="P80" s="22">
        <v>28</v>
      </c>
      <c r="Q80" s="22">
        <v>114</v>
      </c>
      <c r="R80" s="22">
        <v>0</v>
      </c>
      <c r="S80" s="17">
        <v>734</v>
      </c>
      <c r="T80" s="17">
        <v>10370</v>
      </c>
    </row>
    <row r="81" spans="1:20" ht="15.75" thickBot="1" x14ac:dyDescent="0.3">
      <c r="A81" s="15" t="s">
        <v>45</v>
      </c>
      <c r="B81" s="22">
        <v>1437</v>
      </c>
      <c r="C81" s="22">
        <v>2519</v>
      </c>
      <c r="D81" s="22">
        <v>6622</v>
      </c>
      <c r="E81" s="22">
        <v>74</v>
      </c>
      <c r="F81" s="22">
        <v>1171</v>
      </c>
      <c r="G81" s="22">
        <v>2350</v>
      </c>
      <c r="H81" s="22">
        <v>2050</v>
      </c>
      <c r="I81" s="22">
        <v>67</v>
      </c>
      <c r="J81" s="22">
        <v>5002</v>
      </c>
      <c r="K81" s="22">
        <v>325</v>
      </c>
      <c r="L81" s="22">
        <v>567</v>
      </c>
      <c r="M81" s="22">
        <v>1967</v>
      </c>
      <c r="N81" s="22">
        <v>10856</v>
      </c>
      <c r="O81" s="22">
        <v>0</v>
      </c>
      <c r="P81" s="22">
        <v>6117</v>
      </c>
      <c r="Q81" s="22">
        <v>1881</v>
      </c>
      <c r="R81" s="22">
        <v>0</v>
      </c>
      <c r="S81" s="17">
        <v>43005</v>
      </c>
      <c r="T81" s="17">
        <v>68354</v>
      </c>
    </row>
    <row r="82" spans="1:20" ht="15.75" thickBot="1" x14ac:dyDescent="0.3">
      <c r="A82" s="15" t="s">
        <v>46</v>
      </c>
      <c r="B82" s="22">
        <v>718</v>
      </c>
      <c r="C82" s="22">
        <v>0</v>
      </c>
      <c r="D82" s="22">
        <v>175</v>
      </c>
      <c r="E82" s="22">
        <v>25</v>
      </c>
      <c r="F82" s="22">
        <v>63</v>
      </c>
      <c r="G82" s="22">
        <v>869</v>
      </c>
      <c r="H82" s="22">
        <v>1677</v>
      </c>
      <c r="I82" s="22">
        <v>15</v>
      </c>
      <c r="J82" s="22">
        <v>16</v>
      </c>
      <c r="K82" s="22">
        <v>0</v>
      </c>
      <c r="L82" s="22">
        <v>158</v>
      </c>
      <c r="M82" s="22">
        <v>262</v>
      </c>
      <c r="N82" s="22">
        <v>13486</v>
      </c>
      <c r="O82" s="22">
        <v>0</v>
      </c>
      <c r="P82" s="22">
        <v>638</v>
      </c>
      <c r="Q82" s="22">
        <v>995</v>
      </c>
      <c r="R82" s="22">
        <v>0</v>
      </c>
      <c r="S82" s="17">
        <v>19097</v>
      </c>
      <c r="T82" s="17">
        <v>34048</v>
      </c>
    </row>
    <row r="83" spans="1:20" ht="15.75" thickBot="1" x14ac:dyDescent="0.3">
      <c r="A83" s="15" t="s">
        <v>47</v>
      </c>
      <c r="B83" s="22">
        <v>2</v>
      </c>
      <c r="C83" s="22">
        <v>607</v>
      </c>
      <c r="D83" s="22">
        <v>89</v>
      </c>
      <c r="E83" s="22">
        <v>4</v>
      </c>
      <c r="F83" s="22">
        <v>67</v>
      </c>
      <c r="G83" s="22">
        <v>263</v>
      </c>
      <c r="H83" s="22">
        <v>64</v>
      </c>
      <c r="I83" s="22">
        <v>4</v>
      </c>
      <c r="J83" s="22">
        <v>17</v>
      </c>
      <c r="K83" s="22">
        <v>18</v>
      </c>
      <c r="L83" s="22">
        <v>36</v>
      </c>
      <c r="M83" s="22">
        <v>187</v>
      </c>
      <c r="N83" s="22">
        <v>799</v>
      </c>
      <c r="O83" s="22">
        <v>0</v>
      </c>
      <c r="P83" s="22">
        <v>202</v>
      </c>
      <c r="Q83" s="22">
        <v>290</v>
      </c>
      <c r="R83" s="22">
        <v>0</v>
      </c>
      <c r="S83" s="17">
        <v>2649</v>
      </c>
      <c r="T83" s="17">
        <v>13855</v>
      </c>
    </row>
    <row r="84" spans="1:20" ht="15.75" thickBot="1" x14ac:dyDescent="0.3">
      <c r="A84" s="15" t="s">
        <v>48</v>
      </c>
      <c r="B84" s="22">
        <v>4105</v>
      </c>
      <c r="C84" s="22">
        <v>2662</v>
      </c>
      <c r="D84" s="22">
        <v>1502</v>
      </c>
      <c r="E84" s="22">
        <v>13</v>
      </c>
      <c r="F84" s="22">
        <v>148</v>
      </c>
      <c r="G84" s="22">
        <v>482</v>
      </c>
      <c r="H84" s="22">
        <v>852</v>
      </c>
      <c r="I84" s="22">
        <v>3</v>
      </c>
      <c r="J84" s="22">
        <v>22</v>
      </c>
      <c r="K84" s="22">
        <v>0</v>
      </c>
      <c r="L84" s="22">
        <v>210</v>
      </c>
      <c r="M84" s="22">
        <v>270</v>
      </c>
      <c r="N84" s="22">
        <v>15011</v>
      </c>
      <c r="O84" s="22">
        <v>0</v>
      </c>
      <c r="P84" s="22">
        <v>90</v>
      </c>
      <c r="Q84" s="22">
        <v>525</v>
      </c>
      <c r="R84" s="22">
        <v>0</v>
      </c>
      <c r="S84" s="17">
        <v>25895</v>
      </c>
      <c r="T84" s="17">
        <v>29858</v>
      </c>
    </row>
    <row r="85" spans="1:20" ht="15.75" thickBot="1" x14ac:dyDescent="0.3">
      <c r="A85" s="15" t="s">
        <v>49</v>
      </c>
      <c r="B85" s="22">
        <v>1573</v>
      </c>
      <c r="C85" s="22">
        <v>0</v>
      </c>
      <c r="D85" s="22">
        <v>116</v>
      </c>
      <c r="E85" s="22">
        <v>0</v>
      </c>
      <c r="F85" s="22">
        <v>0</v>
      </c>
      <c r="G85" s="22">
        <v>664</v>
      </c>
      <c r="H85" s="22">
        <v>10</v>
      </c>
      <c r="I85" s="22">
        <v>0</v>
      </c>
      <c r="J85" s="22">
        <v>0</v>
      </c>
      <c r="K85" s="22">
        <v>0</v>
      </c>
      <c r="L85" s="22">
        <v>0</v>
      </c>
      <c r="M85" s="22">
        <v>41</v>
      </c>
      <c r="N85" s="22">
        <v>490</v>
      </c>
      <c r="O85" s="22">
        <v>0</v>
      </c>
      <c r="P85" s="22">
        <v>120</v>
      </c>
      <c r="Q85" s="22">
        <v>330</v>
      </c>
      <c r="R85" s="22">
        <v>0</v>
      </c>
      <c r="S85" s="17">
        <v>3344</v>
      </c>
      <c r="T85" s="17">
        <v>2063</v>
      </c>
    </row>
    <row r="86" spans="1:20" ht="15.75" thickBot="1" x14ac:dyDescent="0.3">
      <c r="A86" s="15" t="s">
        <v>50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17">
        <v>0</v>
      </c>
      <c r="T86" s="17">
        <v>4986</v>
      </c>
    </row>
    <row r="87" spans="1:20" ht="15.75" thickBot="1" x14ac:dyDescent="0.3">
      <c r="A87" s="16" t="s">
        <v>51</v>
      </c>
      <c r="B87" s="22">
        <v>30209</v>
      </c>
      <c r="C87" s="22">
        <v>0</v>
      </c>
      <c r="D87" s="22">
        <v>39691</v>
      </c>
      <c r="E87" s="22">
        <v>519</v>
      </c>
      <c r="F87" s="22">
        <v>6813</v>
      </c>
      <c r="G87" s="22">
        <v>48410</v>
      </c>
      <c r="H87" s="22">
        <v>10143</v>
      </c>
      <c r="I87" s="22">
        <v>6035</v>
      </c>
      <c r="J87" s="22">
        <v>14380</v>
      </c>
      <c r="K87" s="22">
        <v>3280</v>
      </c>
      <c r="L87" s="22">
        <v>16145</v>
      </c>
      <c r="M87" s="22">
        <v>50489</v>
      </c>
      <c r="N87" s="22">
        <v>28913</v>
      </c>
      <c r="O87" s="22">
        <v>0</v>
      </c>
      <c r="P87" s="22">
        <v>28856</v>
      </c>
      <c r="Q87" s="22">
        <v>27907</v>
      </c>
      <c r="R87" s="22">
        <v>17</v>
      </c>
      <c r="S87" s="17">
        <v>311807</v>
      </c>
      <c r="T87" s="17">
        <v>224879</v>
      </c>
    </row>
    <row r="88" spans="1:20" ht="15.75" thickBot="1" x14ac:dyDescent="0.3">
      <c r="A88" s="18" t="s">
        <v>52</v>
      </c>
      <c r="B88" s="17">
        <v>41324</v>
      </c>
      <c r="C88" s="17">
        <v>10109</v>
      </c>
      <c r="D88" s="17">
        <v>53049</v>
      </c>
      <c r="E88" s="17">
        <v>748</v>
      </c>
      <c r="F88" s="17">
        <v>10573</v>
      </c>
      <c r="G88" s="17">
        <v>55911</v>
      </c>
      <c r="H88" s="17">
        <v>18663</v>
      </c>
      <c r="I88" s="17">
        <v>6154</v>
      </c>
      <c r="J88" s="17">
        <v>19906</v>
      </c>
      <c r="K88" s="17">
        <v>3847</v>
      </c>
      <c r="L88" s="17">
        <v>17783</v>
      </c>
      <c r="M88" s="17">
        <v>54987</v>
      </c>
      <c r="N88" s="17">
        <v>85417</v>
      </c>
      <c r="O88" s="17">
        <v>0</v>
      </c>
      <c r="P88" s="17">
        <v>65688</v>
      </c>
      <c r="Q88" s="17">
        <v>36497</v>
      </c>
      <c r="R88" s="17">
        <v>157</v>
      </c>
      <c r="S88" s="17">
        <v>480813</v>
      </c>
      <c r="T88" s="17">
        <v>637390</v>
      </c>
    </row>
    <row r="90" spans="1:20" ht="18.75" x14ac:dyDescent="0.3">
      <c r="A90" s="39" t="s">
        <v>53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20" ht="19.5" thickBot="1" x14ac:dyDescent="0.35">
      <c r="A91" s="39" t="s">
        <v>57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20" x14ac:dyDescent="0.25">
      <c r="A92" s="2" t="s">
        <v>2</v>
      </c>
      <c r="B92" s="3" t="s">
        <v>3</v>
      </c>
      <c r="C92" s="4" t="s">
        <v>4</v>
      </c>
      <c r="D92" s="4" t="s">
        <v>5</v>
      </c>
      <c r="E92" s="4" t="s">
        <v>6</v>
      </c>
      <c r="F92" s="4" t="s">
        <v>7</v>
      </c>
      <c r="G92" s="4" t="s">
        <v>8</v>
      </c>
      <c r="H92" s="4" t="s">
        <v>9</v>
      </c>
      <c r="I92" s="4" t="s">
        <v>10</v>
      </c>
      <c r="J92" s="5" t="s">
        <v>11</v>
      </c>
      <c r="K92" s="5" t="s">
        <v>12</v>
      </c>
      <c r="L92" s="5" t="s">
        <v>13</v>
      </c>
      <c r="M92" s="5" t="s">
        <v>14</v>
      </c>
      <c r="N92" s="5" t="s">
        <v>15</v>
      </c>
      <c r="O92" s="5" t="s">
        <v>16</v>
      </c>
      <c r="P92" s="5" t="s">
        <v>17</v>
      </c>
      <c r="Q92" s="5" t="s">
        <v>18</v>
      </c>
      <c r="R92" s="5" t="s">
        <v>19</v>
      </c>
      <c r="S92" s="6" t="s">
        <v>20</v>
      </c>
      <c r="T92" s="7" t="s">
        <v>21</v>
      </c>
    </row>
    <row r="93" spans="1:20" ht="15.75" thickBot="1" x14ac:dyDescent="0.3">
      <c r="A93" s="8"/>
      <c r="B93" s="9" t="s">
        <v>22</v>
      </c>
      <c r="C93" s="10" t="s">
        <v>22</v>
      </c>
      <c r="D93" s="10" t="s">
        <v>23</v>
      </c>
      <c r="E93" s="10" t="s">
        <v>24</v>
      </c>
      <c r="F93" s="10" t="s">
        <v>25</v>
      </c>
      <c r="G93" s="10" t="s">
        <v>22</v>
      </c>
      <c r="H93" s="10" t="s">
        <v>22</v>
      </c>
      <c r="I93" s="10" t="s">
        <v>26</v>
      </c>
      <c r="J93" s="11" t="s">
        <v>22</v>
      </c>
      <c r="K93" s="11" t="s">
        <v>27</v>
      </c>
      <c r="L93" s="11" t="s">
        <v>28</v>
      </c>
      <c r="M93" s="11" t="s">
        <v>29</v>
      </c>
      <c r="N93" s="11" t="s">
        <v>22</v>
      </c>
      <c r="O93" s="11" t="s">
        <v>30</v>
      </c>
      <c r="P93" s="11" t="s">
        <v>31</v>
      </c>
      <c r="Q93" s="11" t="s">
        <v>32</v>
      </c>
      <c r="R93" s="11" t="s">
        <v>33</v>
      </c>
      <c r="S93" s="12" t="s">
        <v>34</v>
      </c>
      <c r="T93" s="13" t="s">
        <v>35</v>
      </c>
    </row>
    <row r="94" spans="1:20" ht="15.75" thickBot="1" x14ac:dyDescent="0.3">
      <c r="A94" s="14" t="s">
        <v>36</v>
      </c>
      <c r="B94" s="22">
        <f>+B6+B28+B50+B72</f>
        <v>1833.603267350275</v>
      </c>
      <c r="C94" s="22">
        <f t="shared" ref="C94:R95" si="0">+C6+C28+C50+C72</f>
        <v>435.5481562029621</v>
      </c>
      <c r="D94" s="22">
        <f t="shared" si="0"/>
        <v>3046.5047454175792</v>
      </c>
      <c r="E94" s="22">
        <f t="shared" si="0"/>
        <v>5064.3955497132338</v>
      </c>
      <c r="F94" s="22">
        <f t="shared" si="0"/>
        <v>288.2101758049746</v>
      </c>
      <c r="G94" s="22">
        <f t="shared" si="0"/>
        <v>6708.0796323772356</v>
      </c>
      <c r="H94" s="22">
        <f t="shared" si="0"/>
        <v>6772.2008710004575</v>
      </c>
      <c r="I94" s="22">
        <f t="shared" si="0"/>
        <v>1514.6651313984823</v>
      </c>
      <c r="J94" s="22">
        <f t="shared" si="0"/>
        <v>3426.8452152887617</v>
      </c>
      <c r="K94" s="22">
        <f t="shared" si="0"/>
        <v>1346.6972459088468</v>
      </c>
      <c r="L94" s="22">
        <f t="shared" si="0"/>
        <v>4667.226419541028</v>
      </c>
      <c r="M94" s="22">
        <f t="shared" si="0"/>
        <v>7872.1480341515453</v>
      </c>
      <c r="N94" s="22">
        <f t="shared" si="0"/>
        <v>3919.0478915489844</v>
      </c>
      <c r="O94" s="22">
        <f t="shared" si="0"/>
        <v>623.61503032272674</v>
      </c>
      <c r="P94" s="22">
        <f t="shared" si="0"/>
        <v>20599.205912377274</v>
      </c>
      <c r="Q94" s="22">
        <f t="shared" si="0"/>
        <v>1622.630527414924</v>
      </c>
      <c r="R94" s="22">
        <f t="shared" si="0"/>
        <v>4.3761941807100833</v>
      </c>
      <c r="S94" s="17">
        <f>+SUM(B94:R94)</f>
        <v>69745.000000000015</v>
      </c>
      <c r="T94" s="17">
        <f t="shared" ref="T94:T101" si="1">+T6+T28+T50+T72</f>
        <v>19889</v>
      </c>
    </row>
    <row r="95" spans="1:20" ht="15.75" thickBot="1" x14ac:dyDescent="0.3">
      <c r="A95" s="15" t="s">
        <v>37</v>
      </c>
      <c r="B95" s="22">
        <f>+B7+B29+B51+B73</f>
        <v>1085.0197622715946</v>
      </c>
      <c r="C95" s="22">
        <f t="shared" si="0"/>
        <v>308.14638220192086</v>
      </c>
      <c r="D95" s="22">
        <f t="shared" si="0"/>
        <v>9201.2070494446234</v>
      </c>
      <c r="E95" s="22">
        <f t="shared" si="0"/>
        <v>6618.266662139572</v>
      </c>
      <c r="F95" s="22">
        <f t="shared" si="0"/>
        <v>677.36254288863438</v>
      </c>
      <c r="G95" s="22">
        <f t="shared" si="0"/>
        <v>13614.994423088046</v>
      </c>
      <c r="H95" s="22">
        <f t="shared" si="0"/>
        <v>13852.625672314276</v>
      </c>
      <c r="I95" s="22">
        <f t="shared" si="0"/>
        <v>2462.4186709087562</v>
      </c>
      <c r="J95" s="22">
        <f t="shared" si="0"/>
        <v>7409.3447423628331</v>
      </c>
      <c r="K95" s="22">
        <f t="shared" si="0"/>
        <v>2297.5320759587648</v>
      </c>
      <c r="L95" s="22">
        <f t="shared" si="0"/>
        <v>10845.652973243617</v>
      </c>
      <c r="M95" s="22">
        <f t="shared" si="0"/>
        <v>11781.742039850269</v>
      </c>
      <c r="N95" s="22">
        <f t="shared" si="0"/>
        <v>6983.4077916934993</v>
      </c>
      <c r="O95" s="22">
        <f t="shared" si="0"/>
        <v>487.76680025200051</v>
      </c>
      <c r="P95" s="22">
        <f t="shared" si="0"/>
        <v>5878.6009472455225</v>
      </c>
      <c r="Q95" s="22">
        <f t="shared" si="0"/>
        <v>1169.9114641360611</v>
      </c>
      <c r="R95" s="22">
        <f t="shared" si="0"/>
        <v>0</v>
      </c>
      <c r="S95" s="17">
        <f t="shared" ref="S95:S109" si="2">+SUM(B95:R95)</f>
        <v>94674</v>
      </c>
      <c r="T95" s="17">
        <f t="shared" si="1"/>
        <v>23989</v>
      </c>
    </row>
    <row r="96" spans="1:20" ht="15.75" thickBot="1" x14ac:dyDescent="0.3">
      <c r="A96" s="15" t="s">
        <v>38</v>
      </c>
      <c r="B96" s="22">
        <f t="shared" ref="B96:R109" si="3">+B8+B30+B52+B74</f>
        <v>1383.6160069349758</v>
      </c>
      <c r="C96" s="22">
        <f t="shared" si="3"/>
        <v>108.92729861824894</v>
      </c>
      <c r="D96" s="22">
        <f t="shared" si="3"/>
        <v>27850.532941300298</v>
      </c>
      <c r="E96" s="22">
        <f t="shared" si="3"/>
        <v>18325.886544341291</v>
      </c>
      <c r="F96" s="22">
        <f t="shared" si="3"/>
        <v>1247.9552143047642</v>
      </c>
      <c r="G96" s="22">
        <f t="shared" si="3"/>
        <v>27730.707043930001</v>
      </c>
      <c r="H96" s="22">
        <f t="shared" si="3"/>
        <v>22358.903350191933</v>
      </c>
      <c r="I96" s="22">
        <f t="shared" si="3"/>
        <v>4518.800600376976</v>
      </c>
      <c r="J96" s="22">
        <f t="shared" si="3"/>
        <v>14200.353399288146</v>
      </c>
      <c r="K96" s="22">
        <f t="shared" si="3"/>
        <v>4293.0242353808881</v>
      </c>
      <c r="L96" s="22">
        <f t="shared" si="3"/>
        <v>29965.940823394478</v>
      </c>
      <c r="M96" s="22">
        <f t="shared" si="3"/>
        <v>24444.392346879176</v>
      </c>
      <c r="N96" s="22">
        <f t="shared" si="3"/>
        <v>9015.720896014318</v>
      </c>
      <c r="O96" s="22">
        <f t="shared" si="3"/>
        <v>1245.5190060142581</v>
      </c>
      <c r="P96" s="22">
        <f t="shared" si="3"/>
        <v>14781.064556590809</v>
      </c>
      <c r="Q96" s="22">
        <f t="shared" si="3"/>
        <v>1509.1511629363481</v>
      </c>
      <c r="R96" s="22">
        <f t="shared" si="3"/>
        <v>20.504573503103018</v>
      </c>
      <c r="S96" s="17">
        <f t="shared" si="2"/>
        <v>203000.99999999997</v>
      </c>
      <c r="T96" s="17">
        <f t="shared" si="1"/>
        <v>37238</v>
      </c>
    </row>
    <row r="97" spans="1:20" ht="15.75" thickBot="1" x14ac:dyDescent="0.3">
      <c r="A97" s="15" t="s">
        <v>39</v>
      </c>
      <c r="B97" s="22">
        <f t="shared" si="3"/>
        <v>3919.4790931842617</v>
      </c>
      <c r="C97" s="22">
        <f t="shared" si="3"/>
        <v>848.10239042824537</v>
      </c>
      <c r="D97" s="22">
        <f t="shared" si="3"/>
        <v>12207.739751475352</v>
      </c>
      <c r="E97" s="22">
        <f t="shared" si="3"/>
        <v>3715.416416164986</v>
      </c>
      <c r="F97" s="22">
        <f t="shared" si="3"/>
        <v>1427.9912196283444</v>
      </c>
      <c r="G97" s="22">
        <f t="shared" si="3"/>
        <v>9547.7536609684648</v>
      </c>
      <c r="H97" s="22">
        <f t="shared" si="3"/>
        <v>6856.3593974691357</v>
      </c>
      <c r="I97" s="22">
        <f t="shared" si="3"/>
        <v>1625.7209620238132</v>
      </c>
      <c r="J97" s="22">
        <f t="shared" si="3"/>
        <v>7786.0127276550729</v>
      </c>
      <c r="K97" s="22">
        <f t="shared" si="3"/>
        <v>1430.4990907600852</v>
      </c>
      <c r="L97" s="22">
        <f t="shared" si="3"/>
        <v>10029.188986020516</v>
      </c>
      <c r="M97" s="22">
        <f t="shared" si="3"/>
        <v>11397.191693712637</v>
      </c>
      <c r="N97" s="22">
        <f t="shared" si="3"/>
        <v>2210.0307181576709</v>
      </c>
      <c r="O97" s="22">
        <f t="shared" si="3"/>
        <v>359.92807227299483</v>
      </c>
      <c r="P97" s="22">
        <f t="shared" si="3"/>
        <v>7264.4681982995571</v>
      </c>
      <c r="Q97" s="22">
        <f t="shared" si="3"/>
        <v>502.4095617129816</v>
      </c>
      <c r="R97" s="22">
        <f t="shared" si="3"/>
        <v>5.7080600658839078</v>
      </c>
      <c r="S97" s="17">
        <f t="shared" si="2"/>
        <v>81133.999999999985</v>
      </c>
      <c r="T97" s="17">
        <f t="shared" si="1"/>
        <v>21188</v>
      </c>
    </row>
    <row r="98" spans="1:20" ht="15.75" thickBot="1" x14ac:dyDescent="0.3">
      <c r="A98" s="15" t="s">
        <v>40</v>
      </c>
      <c r="B98" s="22">
        <f t="shared" si="3"/>
        <v>8802.1203866818905</v>
      </c>
      <c r="C98" s="22">
        <f t="shared" si="3"/>
        <v>1398.559067606014</v>
      </c>
      <c r="D98" s="22">
        <f t="shared" si="3"/>
        <v>13820.148654662766</v>
      </c>
      <c r="E98" s="22">
        <f t="shared" si="3"/>
        <v>7462.6643206042581</v>
      </c>
      <c r="F98" s="22">
        <f t="shared" si="3"/>
        <v>1430.8694132780035</v>
      </c>
      <c r="G98" s="22">
        <f t="shared" si="3"/>
        <v>25049.18696855109</v>
      </c>
      <c r="H98" s="22">
        <f t="shared" si="3"/>
        <v>17830.06078681803</v>
      </c>
      <c r="I98" s="22">
        <f t="shared" si="3"/>
        <v>4566.6436194651997</v>
      </c>
      <c r="J98" s="22">
        <f t="shared" si="3"/>
        <v>8384.2901242121388</v>
      </c>
      <c r="K98" s="22">
        <f t="shared" si="3"/>
        <v>3135.1450621060694</v>
      </c>
      <c r="L98" s="22">
        <f t="shared" si="3"/>
        <v>18623.448117507382</v>
      </c>
      <c r="M98" s="22">
        <f t="shared" si="3"/>
        <v>26141.264755925986</v>
      </c>
      <c r="N98" s="22">
        <f t="shared" si="3"/>
        <v>18521.984004908722</v>
      </c>
      <c r="O98" s="22">
        <f t="shared" si="3"/>
        <v>10273.545275009208</v>
      </c>
      <c r="P98" s="22">
        <f t="shared" si="3"/>
        <v>11975.162650367634</v>
      </c>
      <c r="Q98" s="22">
        <f t="shared" si="3"/>
        <v>2573.0300397715332</v>
      </c>
      <c r="R98" s="22">
        <f t="shared" si="3"/>
        <v>145.87675252407024</v>
      </c>
      <c r="S98" s="17">
        <f t="shared" si="2"/>
        <v>180134</v>
      </c>
      <c r="T98" s="17">
        <f t="shared" si="1"/>
        <v>71385</v>
      </c>
    </row>
    <row r="99" spans="1:20" ht="15.75" thickBot="1" x14ac:dyDescent="0.3">
      <c r="A99" s="15" t="s">
        <v>41</v>
      </c>
      <c r="B99" s="22">
        <f t="shared" si="3"/>
        <v>24425.954368588751</v>
      </c>
      <c r="C99" s="22">
        <f t="shared" si="3"/>
        <v>2092.5439193087113</v>
      </c>
      <c r="D99" s="22">
        <f t="shared" si="3"/>
        <v>17738.550299661551</v>
      </c>
      <c r="E99" s="22">
        <f t="shared" si="3"/>
        <v>30993.808671565221</v>
      </c>
      <c r="F99" s="22">
        <f t="shared" si="3"/>
        <v>5837.4450677851528</v>
      </c>
      <c r="G99" s="22">
        <f t="shared" si="3"/>
        <v>73981.375936935248</v>
      </c>
      <c r="H99" s="22">
        <f t="shared" si="3"/>
        <v>55486.068999788069</v>
      </c>
      <c r="I99" s="22">
        <f t="shared" si="3"/>
        <v>12225.338626914019</v>
      </c>
      <c r="J99" s="22">
        <f t="shared" si="3"/>
        <v>41011.30571731794</v>
      </c>
      <c r="K99" s="22">
        <f t="shared" si="3"/>
        <v>11692.290561584812</v>
      </c>
      <c r="L99" s="22">
        <f t="shared" si="3"/>
        <v>60777.572538440945</v>
      </c>
      <c r="M99" s="22">
        <f t="shared" si="3"/>
        <v>65139.793993508967</v>
      </c>
      <c r="N99" s="22">
        <f t="shared" si="3"/>
        <v>32887.476756905489</v>
      </c>
      <c r="O99" s="22">
        <f t="shared" si="3"/>
        <v>9654.8933174592239</v>
      </c>
      <c r="P99" s="22">
        <f t="shared" si="3"/>
        <v>29828.796545636662</v>
      </c>
      <c r="Q99" s="22">
        <f t="shared" si="3"/>
        <v>6715.4191293345248</v>
      </c>
      <c r="R99" s="22">
        <f t="shared" si="3"/>
        <v>185.36554926474344</v>
      </c>
      <c r="S99" s="17">
        <f t="shared" si="2"/>
        <v>480674</v>
      </c>
      <c r="T99" s="17">
        <f t="shared" si="1"/>
        <v>200596</v>
      </c>
    </row>
    <row r="100" spans="1:20" ht="15.75" thickBot="1" x14ac:dyDescent="0.3">
      <c r="A100" s="15" t="s">
        <v>42</v>
      </c>
      <c r="B100" s="22">
        <f t="shared" si="3"/>
        <v>41067.570496288041</v>
      </c>
      <c r="C100" s="22">
        <f t="shared" si="3"/>
        <v>1392.083804938602</v>
      </c>
      <c r="D100" s="22">
        <f t="shared" si="3"/>
        <v>10112.635006723671</v>
      </c>
      <c r="E100" s="22">
        <f t="shared" si="3"/>
        <v>25789.104421073615</v>
      </c>
      <c r="F100" s="22">
        <f t="shared" si="3"/>
        <v>1277.5840118182607</v>
      </c>
      <c r="G100" s="22">
        <f t="shared" si="3"/>
        <v>31733.905080012984</v>
      </c>
      <c r="H100" s="22">
        <f t="shared" si="3"/>
        <v>27748.111738788532</v>
      </c>
      <c r="I100" s="22">
        <f t="shared" si="3"/>
        <v>2963.023608182013</v>
      </c>
      <c r="J100" s="22">
        <f t="shared" si="3"/>
        <v>11402.415596654557</v>
      </c>
      <c r="K100" s="22">
        <f t="shared" si="3"/>
        <v>5078.1012255485757</v>
      </c>
      <c r="L100" s="22">
        <f t="shared" si="3"/>
        <v>26428.32035522558</v>
      </c>
      <c r="M100" s="22">
        <f t="shared" si="3"/>
        <v>32253.472235343121</v>
      </c>
      <c r="N100" s="22">
        <f t="shared" si="3"/>
        <v>14007.342699897512</v>
      </c>
      <c r="O100" s="22">
        <f t="shared" si="3"/>
        <v>2341.5612311548812</v>
      </c>
      <c r="P100" s="22">
        <f t="shared" si="3"/>
        <v>16907.889018644877</v>
      </c>
      <c r="Q100" s="22">
        <f t="shared" si="3"/>
        <v>586.18707705162706</v>
      </c>
      <c r="R100" s="22">
        <f t="shared" si="3"/>
        <v>4.6923926535629894</v>
      </c>
      <c r="S100" s="17">
        <f t="shared" si="2"/>
        <v>251094.00000000003</v>
      </c>
      <c r="T100" s="17">
        <f t="shared" si="1"/>
        <v>85164</v>
      </c>
    </row>
    <row r="101" spans="1:20" ht="15.75" thickBot="1" x14ac:dyDescent="0.3">
      <c r="A101" s="15" t="s">
        <v>43</v>
      </c>
      <c r="B101" s="22">
        <f t="shared" si="3"/>
        <v>49188.930976031828</v>
      </c>
      <c r="C101" s="22">
        <f t="shared" si="3"/>
        <v>83.62541975400643</v>
      </c>
      <c r="D101" s="22">
        <f t="shared" si="3"/>
        <v>5676.9374142331162</v>
      </c>
      <c r="E101" s="22">
        <f t="shared" si="3"/>
        <v>26281.354542895016</v>
      </c>
      <c r="F101" s="22">
        <f t="shared" si="3"/>
        <v>1885.1698403652572</v>
      </c>
      <c r="G101" s="22">
        <f t="shared" si="3"/>
        <v>34882.794300365611</v>
      </c>
      <c r="H101" s="22">
        <f t="shared" si="3"/>
        <v>32719.248271929653</v>
      </c>
      <c r="I101" s="22">
        <f t="shared" si="3"/>
        <v>2613.0537084979419</v>
      </c>
      <c r="J101" s="22">
        <f t="shared" si="3"/>
        <v>14214.865347779967</v>
      </c>
      <c r="K101" s="22">
        <f t="shared" si="3"/>
        <v>5876.1007363375666</v>
      </c>
      <c r="L101" s="22">
        <f t="shared" si="3"/>
        <v>24485.013309760452</v>
      </c>
      <c r="M101" s="22">
        <f t="shared" si="3"/>
        <v>36970.666148603021</v>
      </c>
      <c r="N101" s="22">
        <f t="shared" si="3"/>
        <v>16609.667983560816</v>
      </c>
      <c r="O101" s="22">
        <f t="shared" si="3"/>
        <v>2049.9872474841563</v>
      </c>
      <c r="P101" s="22">
        <f t="shared" si="3"/>
        <v>17701.481373050177</v>
      </c>
      <c r="Q101" s="22">
        <f t="shared" si="3"/>
        <v>925.73685437942527</v>
      </c>
      <c r="R101" s="22">
        <f t="shared" si="3"/>
        <v>9.3665249720461841</v>
      </c>
      <c r="S101" s="17">
        <f t="shared" si="2"/>
        <v>272174</v>
      </c>
      <c r="T101" s="17">
        <f t="shared" si="1"/>
        <v>98390</v>
      </c>
    </row>
    <row r="102" spans="1:20" ht="15.75" thickBot="1" x14ac:dyDescent="0.3">
      <c r="A102" s="15" t="s">
        <v>44</v>
      </c>
      <c r="B102" s="22">
        <f>+B14+B36+B58+B80</f>
        <v>11936.845794344754</v>
      </c>
      <c r="C102" s="22">
        <f t="shared" si="3"/>
        <v>65.837249860332705</v>
      </c>
      <c r="D102" s="22">
        <f t="shared" si="3"/>
        <v>2285.447242918267</v>
      </c>
      <c r="E102" s="22">
        <f t="shared" si="3"/>
        <v>8136.6904903787263</v>
      </c>
      <c r="F102" s="22">
        <f t="shared" si="3"/>
        <v>638.33359757489495</v>
      </c>
      <c r="G102" s="22">
        <f t="shared" si="3"/>
        <v>14824.030888443738</v>
      </c>
      <c r="H102" s="22">
        <f t="shared" si="3"/>
        <v>11323.063940251675</v>
      </c>
      <c r="I102" s="22">
        <f t="shared" si="3"/>
        <v>1266.395997765323</v>
      </c>
      <c r="J102" s="22">
        <f t="shared" si="3"/>
        <v>5331.4934654597491</v>
      </c>
      <c r="K102" s="22">
        <f t="shared" si="3"/>
        <v>2121.8327821561488</v>
      </c>
      <c r="L102" s="22">
        <f t="shared" si="3"/>
        <v>11926.582677313674</v>
      </c>
      <c r="M102" s="22">
        <f t="shared" si="3"/>
        <v>13831.854464743737</v>
      </c>
      <c r="N102" s="22">
        <f t="shared" si="3"/>
        <v>8830.7494195227155</v>
      </c>
      <c r="O102" s="22">
        <f t="shared" si="3"/>
        <v>583.76770364396566</v>
      </c>
      <c r="P102" s="22">
        <f t="shared" si="3"/>
        <v>4646.1362101779187</v>
      </c>
      <c r="Q102" s="22">
        <f t="shared" si="3"/>
        <v>269.93807544438243</v>
      </c>
      <c r="R102" s="22">
        <f t="shared" si="3"/>
        <v>0</v>
      </c>
      <c r="S102" s="17">
        <f t="shared" ref="S102:T109" si="4">+S14+S36+S58+S80</f>
        <v>98019.000000000015</v>
      </c>
      <c r="T102" s="17">
        <f t="shared" si="4"/>
        <v>38190</v>
      </c>
    </row>
    <row r="103" spans="1:20" ht="15.75" thickBot="1" x14ac:dyDescent="0.3">
      <c r="A103" s="15" t="s">
        <v>45</v>
      </c>
      <c r="B103" s="22">
        <f t="shared" si="3"/>
        <v>23251.600973749428</v>
      </c>
      <c r="C103" s="22">
        <f t="shared" si="3"/>
        <v>5259.6877416960779</v>
      </c>
      <c r="D103" s="22">
        <f t="shared" si="3"/>
        <v>11918.541566137677</v>
      </c>
      <c r="E103" s="22">
        <f t="shared" si="3"/>
        <v>37950.364142065875</v>
      </c>
      <c r="F103" s="22">
        <f t="shared" si="3"/>
        <v>3744.1415378568704</v>
      </c>
      <c r="G103" s="22">
        <f t="shared" si="3"/>
        <v>66751.60757468993</v>
      </c>
      <c r="H103" s="22">
        <f t="shared" si="3"/>
        <v>40015.312844961314</v>
      </c>
      <c r="I103" s="22">
        <f t="shared" si="3"/>
        <v>4011.1559164153978</v>
      </c>
      <c r="J103" s="22">
        <f t="shared" si="3"/>
        <v>31719.509294973122</v>
      </c>
      <c r="K103" s="22">
        <f t="shared" si="3"/>
        <v>7755.5907064164212</v>
      </c>
      <c r="L103" s="22">
        <f t="shared" si="3"/>
        <v>41567.443548187686</v>
      </c>
      <c r="M103" s="22">
        <f t="shared" si="3"/>
        <v>66251.174978540977</v>
      </c>
      <c r="N103" s="22">
        <f t="shared" si="3"/>
        <v>35812.622865637124</v>
      </c>
      <c r="O103" s="22">
        <f t="shared" si="3"/>
        <v>6555.0361286218467</v>
      </c>
      <c r="P103" s="22">
        <f t="shared" si="3"/>
        <v>29873.376424820657</v>
      </c>
      <c r="Q103" s="22">
        <f t="shared" si="3"/>
        <v>2446.2907308672834</v>
      </c>
      <c r="R103" s="22">
        <f t="shared" si="3"/>
        <v>14.543024362242782</v>
      </c>
      <c r="S103" s="17">
        <f t="shared" si="2"/>
        <v>414897.99999999994</v>
      </c>
      <c r="T103" s="17">
        <f t="shared" si="4"/>
        <v>139984</v>
      </c>
    </row>
    <row r="104" spans="1:20" ht="15.75" thickBot="1" x14ac:dyDescent="0.3">
      <c r="A104" s="15" t="s">
        <v>46</v>
      </c>
      <c r="B104" s="22">
        <f t="shared" si="3"/>
        <v>11618.478279512128</v>
      </c>
      <c r="C104" s="22">
        <f t="shared" si="3"/>
        <v>819.09121032867642</v>
      </c>
      <c r="D104" s="22">
        <f t="shared" si="3"/>
        <v>3819.9729379949031</v>
      </c>
      <c r="E104" s="22">
        <f t="shared" si="3"/>
        <v>17237.208772743368</v>
      </c>
      <c r="F104" s="22">
        <f t="shared" si="3"/>
        <v>1583.2512901756088</v>
      </c>
      <c r="G104" s="22">
        <f t="shared" si="3"/>
        <v>31539.905299657257</v>
      </c>
      <c r="H104" s="22">
        <f t="shared" si="3"/>
        <v>23880.027017477114</v>
      </c>
      <c r="I104" s="22">
        <f t="shared" si="3"/>
        <v>3407.0630567647959</v>
      </c>
      <c r="J104" s="22">
        <f t="shared" si="3"/>
        <v>10109.412846015472</v>
      </c>
      <c r="K104" s="22">
        <f t="shared" si="3"/>
        <v>4257.5767557826293</v>
      </c>
      <c r="L104" s="22">
        <f t="shared" si="3"/>
        <v>14715.235867017509</v>
      </c>
      <c r="M104" s="22">
        <f t="shared" si="3"/>
        <v>42534.627243037889</v>
      </c>
      <c r="N104" s="22">
        <f t="shared" si="3"/>
        <v>34772.140410065411</v>
      </c>
      <c r="O104" s="22">
        <f t="shared" si="3"/>
        <v>2613.9945811451707</v>
      </c>
      <c r="P104" s="22">
        <f t="shared" si="3"/>
        <v>9276.264663167929</v>
      </c>
      <c r="Q104" s="22">
        <f t="shared" si="3"/>
        <v>1459.7497691141257</v>
      </c>
      <c r="R104" s="22">
        <f t="shared" si="3"/>
        <v>9</v>
      </c>
      <c r="S104" s="17">
        <f t="shared" si="2"/>
        <v>213653</v>
      </c>
      <c r="T104" s="17">
        <f t="shared" si="4"/>
        <v>84812</v>
      </c>
    </row>
    <row r="105" spans="1:20" ht="15.75" thickBot="1" x14ac:dyDescent="0.3">
      <c r="A105" s="15" t="s">
        <v>47</v>
      </c>
      <c r="B105" s="22">
        <f t="shared" si="3"/>
        <v>7733.8977730759789</v>
      </c>
      <c r="C105" s="22">
        <f t="shared" si="3"/>
        <v>1376.668852649459</v>
      </c>
      <c r="D105" s="22">
        <f t="shared" si="3"/>
        <v>1681.1317326375581</v>
      </c>
      <c r="E105" s="22">
        <f t="shared" si="3"/>
        <v>9378.3158378872304</v>
      </c>
      <c r="F105" s="22">
        <f t="shared" si="3"/>
        <v>539.68421265438383</v>
      </c>
      <c r="G105" s="22">
        <f t="shared" si="3"/>
        <v>10217.243739621048</v>
      </c>
      <c r="H105" s="22">
        <f t="shared" si="3"/>
        <v>8795.9320525735384</v>
      </c>
      <c r="I105" s="22">
        <f t="shared" si="3"/>
        <v>2000.923199975377</v>
      </c>
      <c r="J105" s="22">
        <f t="shared" si="3"/>
        <v>4386.1523756446122</v>
      </c>
      <c r="K105" s="22">
        <f t="shared" si="3"/>
        <v>1914.6550632667888</v>
      </c>
      <c r="L105" s="22">
        <f t="shared" si="3"/>
        <v>7267.7869589048341</v>
      </c>
      <c r="M105" s="22">
        <f t="shared" si="3"/>
        <v>14046.415243261363</v>
      </c>
      <c r="N105" s="22">
        <f t="shared" si="3"/>
        <v>12118.642283479332</v>
      </c>
      <c r="O105" s="22">
        <f t="shared" si="3"/>
        <v>1257.1761093545592</v>
      </c>
      <c r="P105" s="22">
        <f t="shared" si="3"/>
        <v>4730.1759867873625</v>
      </c>
      <c r="Q105" s="22">
        <f t="shared" si="3"/>
        <v>387.47738328997565</v>
      </c>
      <c r="R105" s="22">
        <f t="shared" si="3"/>
        <v>7.7211949366049666</v>
      </c>
      <c r="S105" s="17">
        <f t="shared" si="2"/>
        <v>87840.000000000015</v>
      </c>
      <c r="T105" s="17">
        <f t="shared" si="4"/>
        <v>40131</v>
      </c>
    </row>
    <row r="106" spans="1:20" ht="15.75" thickBot="1" x14ac:dyDescent="0.3">
      <c r="A106" s="15" t="s">
        <v>48</v>
      </c>
      <c r="B106" s="22">
        <f t="shared" si="3"/>
        <v>15228.416208377384</v>
      </c>
      <c r="C106" s="22">
        <f t="shared" si="3"/>
        <v>21119.964657527948</v>
      </c>
      <c r="D106" s="22">
        <f t="shared" si="3"/>
        <v>4648.2397783473516</v>
      </c>
      <c r="E106" s="22">
        <f t="shared" si="3"/>
        <v>21035.10105640503</v>
      </c>
      <c r="F106" s="22">
        <f t="shared" si="3"/>
        <v>1775.7452611297838</v>
      </c>
      <c r="G106" s="22">
        <f t="shared" si="3"/>
        <v>22586.08479142049</v>
      </c>
      <c r="H106" s="22">
        <f t="shared" si="3"/>
        <v>30017.979577617123</v>
      </c>
      <c r="I106" s="22">
        <f t="shared" si="3"/>
        <v>4234.4681016921131</v>
      </c>
      <c r="J106" s="22">
        <f t="shared" si="3"/>
        <v>16163.136440016355</v>
      </c>
      <c r="K106" s="22">
        <f t="shared" si="3"/>
        <v>6251.4881580550655</v>
      </c>
      <c r="L106" s="22">
        <f t="shared" si="3"/>
        <v>29747.591415518691</v>
      </c>
      <c r="M106" s="22">
        <f t="shared" si="3"/>
        <v>38690.935790580392</v>
      </c>
      <c r="N106" s="22">
        <f t="shared" si="3"/>
        <v>31589.816395783506</v>
      </c>
      <c r="O106" s="22">
        <f t="shared" si="3"/>
        <v>2827.4726265215231</v>
      </c>
      <c r="P106" s="22">
        <f t="shared" si="3"/>
        <v>10712.428030105477</v>
      </c>
      <c r="Q106" s="22">
        <f t="shared" si="3"/>
        <v>741.5711548705649</v>
      </c>
      <c r="R106" s="22">
        <f t="shared" si="3"/>
        <v>18.560556031201791</v>
      </c>
      <c r="S106" s="17">
        <f t="shared" si="2"/>
        <v>257389</v>
      </c>
      <c r="T106" s="17">
        <f t="shared" si="4"/>
        <v>70557</v>
      </c>
    </row>
    <row r="107" spans="1:20" ht="15.75" thickBot="1" x14ac:dyDescent="0.3">
      <c r="A107" s="15" t="s">
        <v>49</v>
      </c>
      <c r="B107" s="22">
        <f t="shared" si="3"/>
        <v>2533.8081898666751</v>
      </c>
      <c r="C107" s="22">
        <f t="shared" si="3"/>
        <v>1165.0194912106481</v>
      </c>
      <c r="D107" s="22">
        <f t="shared" si="3"/>
        <v>1005.2472315851634</v>
      </c>
      <c r="E107" s="22">
        <f t="shared" si="3"/>
        <v>1340.7945781302276</v>
      </c>
      <c r="F107" s="22">
        <f t="shared" si="3"/>
        <v>312.67970127143167</v>
      </c>
      <c r="G107" s="22">
        <f t="shared" si="3"/>
        <v>3132.5275661174228</v>
      </c>
      <c r="H107" s="22">
        <f t="shared" si="3"/>
        <v>2986.5493598881403</v>
      </c>
      <c r="I107" s="22">
        <f t="shared" si="3"/>
        <v>191.90193698176489</v>
      </c>
      <c r="J107" s="22">
        <f t="shared" si="3"/>
        <v>1343.4339868263278</v>
      </c>
      <c r="K107" s="22">
        <f t="shared" si="3"/>
        <v>628.06640224919465</v>
      </c>
      <c r="L107" s="22">
        <f t="shared" si="3"/>
        <v>2789.2667227958113</v>
      </c>
      <c r="M107" s="22">
        <f t="shared" si="3"/>
        <v>4186.0672771691379</v>
      </c>
      <c r="N107" s="22">
        <f t="shared" si="3"/>
        <v>4398.7183088827096</v>
      </c>
      <c r="O107" s="22">
        <f t="shared" si="3"/>
        <v>294.18625903814723</v>
      </c>
      <c r="P107" s="22">
        <f t="shared" si="3"/>
        <v>1546.6512890374988</v>
      </c>
      <c r="Q107" s="22">
        <f t="shared" si="3"/>
        <v>333.08169894969609</v>
      </c>
      <c r="R107" s="22">
        <f t="shared" si="3"/>
        <v>21</v>
      </c>
      <c r="S107" s="17">
        <f t="shared" si="2"/>
        <v>28209</v>
      </c>
      <c r="T107" s="17">
        <f t="shared" si="4"/>
        <v>6489</v>
      </c>
    </row>
    <row r="108" spans="1:20" ht="15.75" thickBot="1" x14ac:dyDescent="0.3">
      <c r="A108" s="15" t="s">
        <v>50</v>
      </c>
      <c r="B108" s="22">
        <f t="shared" si="3"/>
        <v>1651.8969741146459</v>
      </c>
      <c r="C108" s="22">
        <f t="shared" si="3"/>
        <v>2488.5117077318755</v>
      </c>
      <c r="D108" s="22">
        <f t="shared" si="3"/>
        <v>3411.4883704361646</v>
      </c>
      <c r="E108" s="22">
        <f t="shared" si="3"/>
        <v>6269.5290133572325</v>
      </c>
      <c r="F108" s="22">
        <f t="shared" si="3"/>
        <v>435.59492968504321</v>
      </c>
      <c r="G108" s="22">
        <f t="shared" si="3"/>
        <v>8515.760010843007</v>
      </c>
      <c r="H108" s="22">
        <f t="shared" si="3"/>
        <v>8242.7320716264876</v>
      </c>
      <c r="I108" s="22">
        <f t="shared" si="3"/>
        <v>3102.8345576497695</v>
      </c>
      <c r="J108" s="22">
        <f t="shared" si="3"/>
        <v>6215.9538876043753</v>
      </c>
      <c r="K108" s="22">
        <f t="shared" si="3"/>
        <v>1345.8391037362626</v>
      </c>
      <c r="L108" s="22">
        <f t="shared" si="3"/>
        <v>6771.9655562522321</v>
      </c>
      <c r="M108" s="22">
        <f t="shared" si="3"/>
        <v>8488.1313189799221</v>
      </c>
      <c r="N108" s="22">
        <f t="shared" si="3"/>
        <v>2370.4340334213057</v>
      </c>
      <c r="O108" s="22">
        <f t="shared" si="3"/>
        <v>679.21523327859632</v>
      </c>
      <c r="P108" s="22">
        <f t="shared" si="3"/>
        <v>2978.6969875148807</v>
      </c>
      <c r="Q108" s="22">
        <f t="shared" si="3"/>
        <v>10.7329950145532</v>
      </c>
      <c r="R108" s="22">
        <f t="shared" si="3"/>
        <v>8.683248753638301</v>
      </c>
      <c r="S108" s="17">
        <f t="shared" si="2"/>
        <v>62987.999999999985</v>
      </c>
      <c r="T108" s="17">
        <f t="shared" si="4"/>
        <v>16663</v>
      </c>
    </row>
    <row r="109" spans="1:20" ht="15.75" thickBot="1" x14ac:dyDescent="0.3">
      <c r="A109" s="16" t="s">
        <v>51</v>
      </c>
      <c r="B109" s="22">
        <f t="shared" si="3"/>
        <v>89638.945503777475</v>
      </c>
      <c r="C109" s="22">
        <f t="shared" si="3"/>
        <v>3683.3318057313791</v>
      </c>
      <c r="D109" s="22">
        <f t="shared" si="3"/>
        <v>77872.120554408728</v>
      </c>
      <c r="E109" s="22">
        <f t="shared" si="3"/>
        <v>239938.03539666673</v>
      </c>
      <c r="F109" s="22">
        <f t="shared" si="3"/>
        <v>17430.86394257448</v>
      </c>
      <c r="G109" s="22">
        <f t="shared" si="3"/>
        <v>350651.0076522301</v>
      </c>
      <c r="H109" s="22">
        <f t="shared" si="3"/>
        <v>438448.02439490677</v>
      </c>
      <c r="I109" s="22">
        <f t="shared" si="3"/>
        <v>82690.438799639276</v>
      </c>
      <c r="J109" s="22">
        <f t="shared" si="3"/>
        <v>193812.3285769895</v>
      </c>
      <c r="K109" s="22">
        <f t="shared" si="3"/>
        <v>112113.79050623078</v>
      </c>
      <c r="L109" s="22">
        <f t="shared" si="3"/>
        <v>464932.39846418647</v>
      </c>
      <c r="M109" s="22">
        <f t="shared" si="3"/>
        <v>405421.12243571179</v>
      </c>
      <c r="N109" s="22">
        <f t="shared" si="3"/>
        <v>149300.43973485028</v>
      </c>
      <c r="O109" s="22">
        <f t="shared" si="3"/>
        <v>97241.873904291395</v>
      </c>
      <c r="P109" s="22">
        <f t="shared" si="3"/>
        <v>213864.28054782274</v>
      </c>
      <c r="Q109" s="22">
        <f t="shared" si="3"/>
        <v>45756.570337607205</v>
      </c>
      <c r="R109" s="22">
        <f t="shared" si="3"/>
        <v>392.42744237454775</v>
      </c>
      <c r="S109" s="17">
        <f t="shared" si="2"/>
        <v>2983187.9999999995</v>
      </c>
      <c r="T109" s="17">
        <f t="shared" si="4"/>
        <v>504878</v>
      </c>
    </row>
    <row r="110" spans="1:20" ht="15.75" thickBot="1" x14ac:dyDescent="0.3">
      <c r="A110" s="18" t="s">
        <v>52</v>
      </c>
      <c r="B110" s="17">
        <f>+SUM(B94:B109)</f>
        <v>295300.18405415013</v>
      </c>
      <c r="C110" s="17">
        <f t="shared" ref="C110:R110" si="5">+SUM(C94:C109)</f>
        <v>42645.649155795101</v>
      </c>
      <c r="D110" s="17">
        <f t="shared" si="5"/>
        <v>206296.44527738477</v>
      </c>
      <c r="E110" s="17">
        <f t="shared" si="5"/>
        <v>465536.93641613168</v>
      </c>
      <c r="F110" s="17">
        <f t="shared" si="5"/>
        <v>40532.881958795886</v>
      </c>
      <c r="G110" s="17">
        <f t="shared" si="5"/>
        <v>731466.96456925164</v>
      </c>
      <c r="H110" s="17">
        <f t="shared" si="5"/>
        <v>747333.20034760225</v>
      </c>
      <c r="I110" s="17">
        <f t="shared" si="5"/>
        <v>133394.84649465102</v>
      </c>
      <c r="J110" s="17">
        <f t="shared" si="5"/>
        <v>376916.85374408896</v>
      </c>
      <c r="K110" s="17">
        <f t="shared" si="5"/>
        <v>171538.2297114789</v>
      </c>
      <c r="L110" s="17">
        <f t="shared" si="5"/>
        <v>765540.6347333109</v>
      </c>
      <c r="M110" s="17">
        <f t="shared" si="5"/>
        <v>809451</v>
      </c>
      <c r="N110" s="17">
        <f t="shared" si="5"/>
        <v>383348.24219432939</v>
      </c>
      <c r="O110" s="17">
        <f t="shared" si="5"/>
        <v>139089.53852586466</v>
      </c>
      <c r="P110" s="17">
        <f t="shared" si="5"/>
        <v>402564.67934164696</v>
      </c>
      <c r="Q110" s="17">
        <f t="shared" si="5"/>
        <v>67009.88796189522</v>
      </c>
      <c r="R110" s="17">
        <f t="shared" si="5"/>
        <v>847.8255136223554</v>
      </c>
      <c r="S110" s="17">
        <f>+SUM(B110:R110)</f>
        <v>5778814</v>
      </c>
      <c r="T110" s="17">
        <f>+SUM(T94:T109)</f>
        <v>1459543</v>
      </c>
    </row>
    <row r="112" spans="1:20" x14ac:dyDescent="0.25">
      <c r="A112" s="1"/>
    </row>
  </sheetData>
  <mergeCells count="10">
    <mergeCell ref="A68:L68"/>
    <mergeCell ref="A69:L69"/>
    <mergeCell ref="A90:L90"/>
    <mergeCell ref="A91:L91"/>
    <mergeCell ref="A2:L2"/>
    <mergeCell ref="A3:L3"/>
    <mergeCell ref="A24:L24"/>
    <mergeCell ref="A25:L25"/>
    <mergeCell ref="A46:L46"/>
    <mergeCell ref="A47:L47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83FB6-934E-4C82-AD2E-B764EE786FAE}">
  <dimension ref="A2:T112"/>
  <sheetViews>
    <sheetView topLeftCell="N3" zoomScaleNormal="100" workbookViewId="0">
      <selection activeCell="B6" sqref="B6"/>
    </sheetView>
  </sheetViews>
  <sheetFormatPr baseColWidth="10" defaultColWidth="11.42578125" defaultRowHeight="15" x14ac:dyDescent="0.25"/>
  <cols>
    <col min="1" max="1" width="39.28515625" bestFit="1" customWidth="1"/>
    <col min="2" max="2" width="12.140625" bestFit="1" customWidth="1"/>
    <col min="3" max="3" width="10.5703125" bestFit="1" customWidth="1"/>
    <col min="4" max="4" width="11.85546875" bestFit="1" customWidth="1"/>
    <col min="5" max="5" width="13.140625" bestFit="1" customWidth="1"/>
    <col min="6" max="6" width="14.7109375" bestFit="1" customWidth="1"/>
    <col min="7" max="7" width="11.5703125" bestFit="1" customWidth="1"/>
    <col min="8" max="8" width="12.42578125" bestFit="1" customWidth="1"/>
    <col min="9" max="9" width="13" bestFit="1" customWidth="1"/>
    <col min="10" max="10" width="13.5703125" bestFit="1" customWidth="1"/>
    <col min="11" max="11" width="12.85546875" bestFit="1" customWidth="1"/>
    <col min="12" max="12" width="16.28515625" bestFit="1" customWidth="1"/>
    <col min="13" max="13" width="14.85546875" bestFit="1" customWidth="1"/>
    <col min="14" max="14" width="11.7109375" bestFit="1" customWidth="1"/>
    <col min="15" max="15" width="11.85546875" bestFit="1" customWidth="1"/>
    <col min="16" max="16" width="12.42578125" bestFit="1" customWidth="1"/>
    <col min="17" max="17" width="10.5703125" bestFit="1" customWidth="1"/>
    <col min="18" max="18" width="14.5703125" bestFit="1" customWidth="1"/>
    <col min="19" max="19" width="15.28515625" customWidth="1"/>
    <col min="20" max="20" width="14" customWidth="1"/>
  </cols>
  <sheetData>
    <row r="2" spans="1:20" ht="18.75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ht="19.5" thickBot="1" x14ac:dyDescent="0.3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6" t="s">
        <v>20</v>
      </c>
      <c r="T4" s="7" t="s">
        <v>21</v>
      </c>
    </row>
    <row r="5" spans="1:20" ht="15.75" thickBot="1" x14ac:dyDescent="0.3">
      <c r="A5" s="8"/>
      <c r="B5" s="21" t="s">
        <v>22</v>
      </c>
      <c r="C5" s="19" t="s">
        <v>22</v>
      </c>
      <c r="D5" s="19" t="s">
        <v>23</v>
      </c>
      <c r="E5" s="19" t="s">
        <v>24</v>
      </c>
      <c r="F5" s="19" t="s">
        <v>25</v>
      </c>
      <c r="G5" s="19" t="s">
        <v>22</v>
      </c>
      <c r="H5" s="19" t="s">
        <v>22</v>
      </c>
      <c r="I5" s="19" t="s">
        <v>26</v>
      </c>
      <c r="J5" s="20" t="s">
        <v>22</v>
      </c>
      <c r="K5" s="20" t="s">
        <v>27</v>
      </c>
      <c r="L5" s="20" t="s">
        <v>28</v>
      </c>
      <c r="M5" s="20" t="s">
        <v>29</v>
      </c>
      <c r="N5" s="20" t="s">
        <v>22</v>
      </c>
      <c r="O5" s="20" t="s">
        <v>30</v>
      </c>
      <c r="P5" s="20" t="s">
        <v>31</v>
      </c>
      <c r="Q5" s="20" t="s">
        <v>32</v>
      </c>
      <c r="R5" s="20" t="s">
        <v>33</v>
      </c>
      <c r="S5" s="12" t="s">
        <v>34</v>
      </c>
      <c r="T5" s="13" t="s">
        <v>35</v>
      </c>
    </row>
    <row r="6" spans="1:20" x14ac:dyDescent="0.25">
      <c r="A6" s="14" t="s">
        <v>36</v>
      </c>
      <c r="B6" s="26">
        <v>1782.3076383733901</v>
      </c>
      <c r="C6" s="27">
        <v>201.32205662526269</v>
      </c>
      <c r="D6" s="27">
        <v>2894.0045639881509</v>
      </c>
      <c r="E6" s="27">
        <v>4801.7046040096056</v>
      </c>
      <c r="F6" s="27">
        <v>244.36332390376708</v>
      </c>
      <c r="G6" s="27">
        <v>6532.6404072441383</v>
      </c>
      <c r="H6" s="27">
        <v>5011.3572284952252</v>
      </c>
      <c r="I6" s="27">
        <v>1209.3207677283019</v>
      </c>
      <c r="J6" s="27">
        <v>3226.2727341683799</v>
      </c>
      <c r="K6" s="27">
        <v>1310.2421262865696</v>
      </c>
      <c r="L6" s="27">
        <v>3878.3999994868491</v>
      </c>
      <c r="M6" s="27">
        <v>6823.2791296530258</v>
      </c>
      <c r="N6" s="27">
        <v>2444.5877832716701</v>
      </c>
      <c r="O6" s="27">
        <v>279.07402332191589</v>
      </c>
      <c r="P6" s="27">
        <v>2773.6452137557199</v>
      </c>
      <c r="Q6" s="27">
        <v>733.08997171130147</v>
      </c>
      <c r="R6" s="28">
        <v>1.3884279767259495</v>
      </c>
      <c r="S6" s="29">
        <v>44146.999999999993</v>
      </c>
      <c r="T6" s="29">
        <v>6527</v>
      </c>
    </row>
    <row r="7" spans="1:20" x14ac:dyDescent="0.25">
      <c r="A7" s="15" t="s">
        <v>37</v>
      </c>
      <c r="B7" s="30">
        <v>1046.0820251178743</v>
      </c>
      <c r="C7" s="31">
        <v>32.552864739055572</v>
      </c>
      <c r="D7" s="31">
        <v>7735.8028107856981</v>
      </c>
      <c r="E7" s="31">
        <v>6133.8592038900697</v>
      </c>
      <c r="F7" s="31">
        <v>431.75378496010541</v>
      </c>
      <c r="G7" s="31">
        <v>10801.875758395496</v>
      </c>
      <c r="H7" s="31">
        <v>11948.828831487681</v>
      </c>
      <c r="I7" s="31">
        <v>2199.8883328919655</v>
      </c>
      <c r="J7" s="31">
        <v>6338.4925082201207</v>
      </c>
      <c r="K7" s="31">
        <v>2166.5858956095763</v>
      </c>
      <c r="L7" s="31">
        <v>9145.8558465879469</v>
      </c>
      <c r="M7" s="31">
        <v>10081.007146231086</v>
      </c>
      <c r="N7" s="31">
        <v>3379.6084343070156</v>
      </c>
      <c r="O7" s="31">
        <v>346.08835143627493</v>
      </c>
      <c r="P7" s="31">
        <v>4885.6067556559547</v>
      </c>
      <c r="Q7" s="31">
        <v>1057.1114496840678</v>
      </c>
      <c r="R7" s="32">
        <v>0</v>
      </c>
      <c r="S7" s="33">
        <v>77731</v>
      </c>
      <c r="T7" s="33">
        <v>7533</v>
      </c>
    </row>
    <row r="8" spans="1:20" x14ac:dyDescent="0.25">
      <c r="A8" s="15" t="s">
        <v>38</v>
      </c>
      <c r="B8" s="30">
        <v>1328.8159778183922</v>
      </c>
      <c r="C8" s="31">
        <v>19.08818402971205</v>
      </c>
      <c r="D8" s="31">
        <v>26799.412707215102</v>
      </c>
      <c r="E8" s="31">
        <v>16051.174416484741</v>
      </c>
      <c r="F8" s="31">
        <v>493.1114207675613</v>
      </c>
      <c r="G8" s="31">
        <v>24043.357302675111</v>
      </c>
      <c r="H8" s="31">
        <v>18387.886278121987</v>
      </c>
      <c r="I8" s="31">
        <v>3793.7765759052691</v>
      </c>
      <c r="J8" s="31">
        <v>12140.681548647792</v>
      </c>
      <c r="K8" s="31">
        <v>4044.110156044932</v>
      </c>
      <c r="L8" s="31">
        <v>22557.063806611601</v>
      </c>
      <c r="M8" s="31">
        <v>21450.535312133357</v>
      </c>
      <c r="N8" s="31">
        <v>4933.3013954290172</v>
      </c>
      <c r="O8" s="31">
        <v>607.6405249458337</v>
      </c>
      <c r="P8" s="31">
        <v>10312.987927802862</v>
      </c>
      <c r="Q8" s="31">
        <v>857.37759933456618</v>
      </c>
      <c r="R8" s="32">
        <v>20.678866032188051</v>
      </c>
      <c r="S8" s="33">
        <v>167841.00000000003</v>
      </c>
      <c r="T8" s="33">
        <v>10426</v>
      </c>
    </row>
    <row r="9" spans="1:20" x14ac:dyDescent="0.25">
      <c r="A9" s="15" t="s">
        <v>39</v>
      </c>
      <c r="B9" s="30">
        <v>3778.5011420941773</v>
      </c>
      <c r="C9" s="31">
        <v>37.201062057396584</v>
      </c>
      <c r="D9" s="31">
        <v>11041.024826871459</v>
      </c>
      <c r="E9" s="31">
        <v>3195.8931629981712</v>
      </c>
      <c r="F9" s="31">
        <v>402.05763223570926</v>
      </c>
      <c r="G9" s="31">
        <v>8418.0816749351652</v>
      </c>
      <c r="H9" s="31">
        <v>5480.8968593698</v>
      </c>
      <c r="I9" s="31">
        <v>1044.4913577653656</v>
      </c>
      <c r="J9" s="31">
        <v>4601.216937594294</v>
      </c>
      <c r="K9" s="31">
        <v>1396.2023603416658</v>
      </c>
      <c r="L9" s="31">
        <v>8395.4569905589087</v>
      </c>
      <c r="M9" s="31">
        <v>8971.3455332246413</v>
      </c>
      <c r="N9" s="31">
        <v>1170.1343678390249</v>
      </c>
      <c r="O9" s="31">
        <v>197.45179092002803</v>
      </c>
      <c r="P9" s="31">
        <v>3788.5168126480912</v>
      </c>
      <c r="Q9" s="31">
        <v>148.80424822958634</v>
      </c>
      <c r="R9" s="32">
        <v>5.7232403165225509</v>
      </c>
      <c r="S9" s="33">
        <v>62073.000000000015</v>
      </c>
      <c r="T9" s="33">
        <v>5665</v>
      </c>
    </row>
    <row r="10" spans="1:20" x14ac:dyDescent="0.25">
      <c r="A10" s="15" t="s">
        <v>40</v>
      </c>
      <c r="B10" s="30">
        <v>7845.1967329010477</v>
      </c>
      <c r="C10" s="31">
        <v>504.84070449265732</v>
      </c>
      <c r="D10" s="31">
        <v>11512.593255620433</v>
      </c>
      <c r="E10" s="31">
        <v>6878.6284419302574</v>
      </c>
      <c r="F10" s="31">
        <v>720.40629456527972</v>
      </c>
      <c r="G10" s="31">
        <v>24059.901343589463</v>
      </c>
      <c r="H10" s="31">
        <v>13445.729837562016</v>
      </c>
      <c r="I10" s="31">
        <v>3946.9364169425935</v>
      </c>
      <c r="J10" s="31">
        <v>6152.6591643953616</v>
      </c>
      <c r="K10" s="31">
        <v>3076.3295821976812</v>
      </c>
      <c r="L10" s="31">
        <v>16367.686642352852</v>
      </c>
      <c r="M10" s="31">
        <v>18521.194441481661</v>
      </c>
      <c r="N10" s="31">
        <v>5796.6282543399338</v>
      </c>
      <c r="O10" s="31">
        <v>634.18005853623072</v>
      </c>
      <c r="P10" s="31">
        <v>6440.5435330729924</v>
      </c>
      <c r="Q10" s="31">
        <v>1634.1262473247173</v>
      </c>
      <c r="R10" s="32">
        <v>147.41904869482556</v>
      </c>
      <c r="S10" s="33">
        <v>127685.00000000001</v>
      </c>
      <c r="T10" s="33">
        <v>14647</v>
      </c>
    </row>
    <row r="11" spans="1:20" x14ac:dyDescent="0.25">
      <c r="A11" s="15" t="s">
        <v>41</v>
      </c>
      <c r="B11" s="30">
        <v>17114.878728825941</v>
      </c>
      <c r="C11" s="31">
        <v>526.10740728733833</v>
      </c>
      <c r="D11" s="31">
        <v>14817.916626069224</v>
      </c>
      <c r="E11" s="31">
        <v>24846.098974620167</v>
      </c>
      <c r="F11" s="31">
        <v>2346.337536680187</v>
      </c>
      <c r="G11" s="31">
        <v>68734.938909673452</v>
      </c>
      <c r="H11" s="31">
        <v>36207.312310124231</v>
      </c>
      <c r="I11" s="31">
        <v>9371.8168372085329</v>
      </c>
      <c r="J11" s="31">
        <v>28237.567484177231</v>
      </c>
      <c r="K11" s="31">
        <v>10992.747838237914</v>
      </c>
      <c r="L11" s="31">
        <v>47265.717845292493</v>
      </c>
      <c r="M11" s="31">
        <v>46809.037072026091</v>
      </c>
      <c r="N11" s="31">
        <v>16805.304273734033</v>
      </c>
      <c r="O11" s="31">
        <v>3401.9356786329172</v>
      </c>
      <c r="P11" s="31">
        <v>23717.442107097584</v>
      </c>
      <c r="Q11" s="31">
        <v>5425.1654507089843</v>
      </c>
      <c r="R11" s="32">
        <v>45.674919603723907</v>
      </c>
      <c r="S11" s="33">
        <v>356666.00000000012</v>
      </c>
      <c r="T11" s="33">
        <v>59729</v>
      </c>
    </row>
    <row r="12" spans="1:20" x14ac:dyDescent="0.25">
      <c r="A12" s="15" t="s">
        <v>42</v>
      </c>
      <c r="B12" s="30">
        <v>37546.267543998882</v>
      </c>
      <c r="C12" s="31">
        <v>375.8464486913532</v>
      </c>
      <c r="D12" s="31">
        <v>9648.8522195675723</v>
      </c>
      <c r="E12" s="31">
        <v>24082.593203879129</v>
      </c>
      <c r="F12" s="31">
        <v>1087.3253227572893</v>
      </c>
      <c r="G12" s="31">
        <v>30787.798250324173</v>
      </c>
      <c r="H12" s="31">
        <v>23081.882700573347</v>
      </c>
      <c r="I12" s="31">
        <v>2689.6994826101363</v>
      </c>
      <c r="J12" s="31">
        <v>9481.5193485066848</v>
      </c>
      <c r="K12" s="31">
        <v>4915.6810088487664</v>
      </c>
      <c r="L12" s="31">
        <v>19071.307221327752</v>
      </c>
      <c r="M12" s="31">
        <v>29189.313169483008</v>
      </c>
      <c r="N12" s="31">
        <v>5500.3310401464259</v>
      </c>
      <c r="O12" s="31">
        <v>1243.541336410897</v>
      </c>
      <c r="P12" s="31">
        <v>11530.88784445748</v>
      </c>
      <c r="Q12" s="31">
        <v>414.51377880363236</v>
      </c>
      <c r="R12" s="32">
        <v>4.6400796134734961</v>
      </c>
      <c r="S12" s="33">
        <v>210652</v>
      </c>
      <c r="T12" s="33">
        <v>33998</v>
      </c>
    </row>
    <row r="13" spans="1:20" x14ac:dyDescent="0.25">
      <c r="A13" s="15" t="s">
        <v>43</v>
      </c>
      <c r="B13" s="30">
        <v>33792.337253661557</v>
      </c>
      <c r="C13" s="31">
        <v>73.139314552591372</v>
      </c>
      <c r="D13" s="31">
        <v>4502.01570571306</v>
      </c>
      <c r="E13" s="31">
        <v>16792.745064846258</v>
      </c>
      <c r="F13" s="31">
        <v>1378.0111764567782</v>
      </c>
      <c r="G13" s="31">
        <v>29344.760469575711</v>
      </c>
      <c r="H13" s="31">
        <v>23026.209373305748</v>
      </c>
      <c r="I13" s="31">
        <v>1933.2050641969035</v>
      </c>
      <c r="J13" s="31">
        <v>9486.8132221163105</v>
      </c>
      <c r="K13" s="31">
        <v>5455.8396359791695</v>
      </c>
      <c r="L13" s="31">
        <v>19211.329216528538</v>
      </c>
      <c r="M13" s="31">
        <v>25311.634856542092</v>
      </c>
      <c r="N13" s="31">
        <v>7768.0393301304102</v>
      </c>
      <c r="O13" s="31">
        <v>748.01571701513899</v>
      </c>
      <c r="P13" s="31">
        <v>10893.082770104767</v>
      </c>
      <c r="Q13" s="31">
        <v>184.51054353040098</v>
      </c>
      <c r="R13" s="32">
        <v>8.3112857446126558</v>
      </c>
      <c r="S13" s="33">
        <v>189910.00000000009</v>
      </c>
      <c r="T13" s="33">
        <v>23000</v>
      </c>
    </row>
    <row r="14" spans="1:20" x14ac:dyDescent="0.25">
      <c r="A14" s="15" t="s">
        <v>44</v>
      </c>
      <c r="B14" s="30">
        <v>9706.4783596034977</v>
      </c>
      <c r="C14" s="31">
        <v>59.225513368972273</v>
      </c>
      <c r="D14" s="31">
        <v>2199.8688791520535</v>
      </c>
      <c r="E14" s="31">
        <v>6489.2318170867111</v>
      </c>
      <c r="F14" s="31">
        <v>385.86319316148604</v>
      </c>
      <c r="G14" s="31">
        <v>13975.650781616916</v>
      </c>
      <c r="H14" s="31">
        <v>8470.5944461577856</v>
      </c>
      <c r="I14" s="31">
        <v>947.60821390355613</v>
      </c>
      <c r="J14" s="31">
        <v>4607.7000722928851</v>
      </c>
      <c r="K14" s="31">
        <v>2025.1087469004269</v>
      </c>
      <c r="L14" s="31">
        <v>7531.95979488589</v>
      </c>
      <c r="M14" s="31">
        <v>10168.36450349693</v>
      </c>
      <c r="N14" s="31">
        <v>4812.2973002947883</v>
      </c>
      <c r="O14" s="31">
        <v>382.27376810882095</v>
      </c>
      <c r="P14" s="31">
        <v>3634.9658830206727</v>
      </c>
      <c r="Q14" s="31">
        <v>132.80872694860449</v>
      </c>
      <c r="R14" s="32">
        <v>0</v>
      </c>
      <c r="S14" s="33">
        <v>75529.999999999985</v>
      </c>
      <c r="T14" s="33">
        <v>34402</v>
      </c>
    </row>
    <row r="15" spans="1:20" x14ac:dyDescent="0.25">
      <c r="A15" s="15" t="s">
        <v>45</v>
      </c>
      <c r="B15" s="30">
        <v>14963.100399829158</v>
      </c>
      <c r="C15" s="31">
        <v>2422.8075750793923</v>
      </c>
      <c r="D15" s="31">
        <v>4940.1762053042894</v>
      </c>
      <c r="E15" s="31">
        <v>25127.318526173753</v>
      </c>
      <c r="F15" s="31">
        <v>1880.9982861375875</v>
      </c>
      <c r="G15" s="31">
        <v>60267.338430099888</v>
      </c>
      <c r="H15" s="31">
        <v>24889.272935614419</v>
      </c>
      <c r="I15" s="31">
        <v>2887.2155370295109</v>
      </c>
      <c r="J15" s="31">
        <v>20430.84697071357</v>
      </c>
      <c r="K15" s="31">
        <v>6830.1194561178017</v>
      </c>
      <c r="L15" s="31">
        <v>29566.941810225202</v>
      </c>
      <c r="M15" s="31">
        <v>40378.387816361661</v>
      </c>
      <c r="N15" s="31">
        <v>15377.854680312908</v>
      </c>
      <c r="O15" s="31">
        <v>4153.3844144218156</v>
      </c>
      <c r="P15" s="31">
        <v>16312.512213797421</v>
      </c>
      <c r="Q15" s="31">
        <v>438.12071882086661</v>
      </c>
      <c r="R15" s="32">
        <v>14.604023960695555</v>
      </c>
      <c r="S15" s="33">
        <v>270881</v>
      </c>
      <c r="T15" s="33">
        <v>14334</v>
      </c>
    </row>
    <row r="16" spans="1:20" x14ac:dyDescent="0.25">
      <c r="A16" s="15" t="s">
        <v>46</v>
      </c>
      <c r="B16" s="30">
        <v>7613.6670597901502</v>
      </c>
      <c r="C16" s="31">
        <v>785.10107965051509</v>
      </c>
      <c r="D16" s="31">
        <v>3317.6920895774883</v>
      </c>
      <c r="E16" s="31">
        <v>14816.009423502532</v>
      </c>
      <c r="F16" s="31">
        <v>1302.2437473333543</v>
      </c>
      <c r="G16" s="31">
        <v>27751.296410141171</v>
      </c>
      <c r="H16" s="31">
        <v>17555.32949489183</v>
      </c>
      <c r="I16" s="31">
        <v>3125.0436453045495</v>
      </c>
      <c r="J16" s="31">
        <v>7050.4423722147822</v>
      </c>
      <c r="K16" s="31">
        <v>4157.5155678503825</v>
      </c>
      <c r="L16" s="31">
        <v>10745.43099966236</v>
      </c>
      <c r="M16" s="31">
        <v>17979.036828231423</v>
      </c>
      <c r="N16" s="31">
        <v>9869.9792930466283</v>
      </c>
      <c r="O16" s="31">
        <v>814.11568476803393</v>
      </c>
      <c r="P16" s="31">
        <v>6635.7041931820077</v>
      </c>
      <c r="Q16" s="31">
        <v>428.392110852781</v>
      </c>
      <c r="R16" s="32">
        <v>0</v>
      </c>
      <c r="S16" s="33">
        <v>133947</v>
      </c>
      <c r="T16" s="33">
        <v>13912</v>
      </c>
    </row>
    <row r="17" spans="1:20" x14ac:dyDescent="0.25">
      <c r="A17" s="15" t="s">
        <v>47</v>
      </c>
      <c r="B17" s="30">
        <v>6583.9160999700516</v>
      </c>
      <c r="C17" s="31">
        <v>651.76966112948696</v>
      </c>
      <c r="D17" s="31">
        <v>1536.3693611577185</v>
      </c>
      <c r="E17" s="31">
        <v>6500.3212352576511</v>
      </c>
      <c r="F17" s="31">
        <v>285.72840594539122</v>
      </c>
      <c r="G17" s="31">
        <v>9349.6898456279396</v>
      </c>
      <c r="H17" s="31">
        <v>6294.9056785509638</v>
      </c>
      <c r="I17" s="31">
        <v>1830.2062759204787</v>
      </c>
      <c r="J17" s="31">
        <v>3834.7454914143964</v>
      </c>
      <c r="K17" s="31">
        <v>1809.9350038770558</v>
      </c>
      <c r="L17" s="31">
        <v>6132.735502203579</v>
      </c>
      <c r="M17" s="31">
        <v>9491.0261622148755</v>
      </c>
      <c r="N17" s="31">
        <v>4829.3892396783531</v>
      </c>
      <c r="O17" s="31">
        <v>931.32015559497802</v>
      </c>
      <c r="P17" s="31">
        <v>3573.7287313886054</v>
      </c>
      <c r="Q17" s="31">
        <v>86.490760718604918</v>
      </c>
      <c r="R17" s="32">
        <v>7.7223893498754386</v>
      </c>
      <c r="S17" s="33">
        <v>63730.000000000007</v>
      </c>
      <c r="T17" s="33">
        <v>15537</v>
      </c>
    </row>
    <row r="18" spans="1:20" x14ac:dyDescent="0.25">
      <c r="A18" s="15" t="s">
        <v>48</v>
      </c>
      <c r="B18" s="30">
        <v>8519.540902846602</v>
      </c>
      <c r="C18" s="31">
        <v>15277.601780180192</v>
      </c>
      <c r="D18" s="31">
        <v>2917.5975621871903</v>
      </c>
      <c r="E18" s="31">
        <v>16221.530403240751</v>
      </c>
      <c r="F18" s="31">
        <v>856.55671745495556</v>
      </c>
      <c r="G18" s="31">
        <v>20272.622419400672</v>
      </c>
      <c r="H18" s="31">
        <v>20482.471014114126</v>
      </c>
      <c r="I18" s="31">
        <v>2884.8330975850868</v>
      </c>
      <c r="J18" s="31">
        <v>11101.692756012275</v>
      </c>
      <c r="K18" s="31">
        <v>5803.2107660723268</v>
      </c>
      <c r="L18" s="31">
        <v>15577.162599399413</v>
      </c>
      <c r="M18" s="31">
        <v>21939.449572597485</v>
      </c>
      <c r="N18" s="31">
        <v>5489.6080334522067</v>
      </c>
      <c r="O18" s="31">
        <v>1326.180710085086</v>
      </c>
      <c r="P18" s="31">
        <v>7205.8418935623176</v>
      </c>
      <c r="Q18" s="31">
        <v>143.53955920920933</v>
      </c>
      <c r="R18" s="32">
        <v>1.5602126001001013</v>
      </c>
      <c r="S18" s="33">
        <v>156021</v>
      </c>
      <c r="T18" s="33">
        <v>2922</v>
      </c>
    </row>
    <row r="19" spans="1:20" x14ac:dyDescent="0.25">
      <c r="A19" s="15" t="s">
        <v>49</v>
      </c>
      <c r="B19" s="30">
        <v>954.54394090494668</v>
      </c>
      <c r="C19" s="31">
        <v>904.82109783715259</v>
      </c>
      <c r="D19" s="31">
        <v>878.08424992062101</v>
      </c>
      <c r="E19" s="31">
        <v>1181.2300939238849</v>
      </c>
      <c r="F19" s="31">
        <v>289.29654148534803</v>
      </c>
      <c r="G19" s="31">
        <v>2434.3034446594565</v>
      </c>
      <c r="H19" s="31">
        <v>2113.7497967968684</v>
      </c>
      <c r="I19" s="31">
        <v>184.65736690554132</v>
      </c>
      <c r="J19" s="31">
        <v>1109.9638913837775</v>
      </c>
      <c r="K19" s="31">
        <v>625.23830325673134</v>
      </c>
      <c r="L19" s="31">
        <v>1782.9053477577736</v>
      </c>
      <c r="M19" s="31">
        <v>2747.7714729768854</v>
      </c>
      <c r="N19" s="31">
        <v>1045.3338129668377</v>
      </c>
      <c r="O19" s="31">
        <v>120.02728848860188</v>
      </c>
      <c r="P19" s="31">
        <v>1249.9957279538125</v>
      </c>
      <c r="Q19" s="31">
        <v>3.0776227817590223</v>
      </c>
      <c r="R19" s="32">
        <v>0</v>
      </c>
      <c r="S19" s="33">
        <v>17624.999999999996</v>
      </c>
      <c r="T19" s="33">
        <v>7561</v>
      </c>
    </row>
    <row r="20" spans="1:20" x14ac:dyDescent="0.25">
      <c r="A20" s="15" t="s">
        <v>50</v>
      </c>
      <c r="B20" s="30">
        <v>1467.4339507989382</v>
      </c>
      <c r="C20" s="31">
        <v>2416.4557930133096</v>
      </c>
      <c r="D20" s="31">
        <v>3376.8205257720765</v>
      </c>
      <c r="E20" s="31">
        <v>5880.6585866829482</v>
      </c>
      <c r="F20" s="31">
        <v>431.87005480140516</v>
      </c>
      <c r="G20" s="31">
        <v>8327.7821948718429</v>
      </c>
      <c r="H20" s="31">
        <v>6813.2962536665264</v>
      </c>
      <c r="I20" s="31">
        <v>2955.8732544578661</v>
      </c>
      <c r="J20" s="31">
        <v>5965.9403192945083</v>
      </c>
      <c r="K20" s="31">
        <v>1292.669415003817</v>
      </c>
      <c r="L20" s="31">
        <v>5485.7579529151262</v>
      </c>
      <c r="M20" s="31">
        <v>6844.3214127900774</v>
      </c>
      <c r="N20" s="31">
        <v>1724.5394698052219</v>
      </c>
      <c r="O20" s="31">
        <v>359.61164096303776</v>
      </c>
      <c r="P20" s="31">
        <v>2460.5670340192892</v>
      </c>
      <c r="Q20" s="31">
        <v>6.7217129151969672</v>
      </c>
      <c r="R20" s="32">
        <v>1.6804282287992418</v>
      </c>
      <c r="S20" s="33">
        <v>55811.999999999985</v>
      </c>
      <c r="T20" s="33">
        <v>156190</v>
      </c>
    </row>
    <row r="21" spans="1:20" ht="15.75" thickBot="1" x14ac:dyDescent="0.3">
      <c r="A21" s="16" t="s">
        <v>51</v>
      </c>
      <c r="B21" s="34">
        <v>45818.29889187865</v>
      </c>
      <c r="C21" s="35">
        <v>2361.1438857169578</v>
      </c>
      <c r="D21" s="35">
        <v>29723.754883904607</v>
      </c>
      <c r="E21" s="35">
        <v>155703.64316972671</v>
      </c>
      <c r="F21" s="35">
        <v>8036.2243511437791</v>
      </c>
      <c r="G21" s="35">
        <v>280902.65101799468</v>
      </c>
      <c r="H21" s="35">
        <v>242637.71321152584</v>
      </c>
      <c r="I21" s="35">
        <v>55866.99242680872</v>
      </c>
      <c r="J21" s="35">
        <v>119457.82110241328</v>
      </c>
      <c r="K21" s="35">
        <v>96927.076220933988</v>
      </c>
      <c r="L21" s="35">
        <v>298208.66446946189</v>
      </c>
      <c r="M21" s="35">
        <v>288242.29557055567</v>
      </c>
      <c r="N21" s="35">
        <v>62731.447030042305</v>
      </c>
      <c r="O21" s="35">
        <v>21802.138703720007</v>
      </c>
      <c r="P21" s="35">
        <v>149165.40868947408</v>
      </c>
      <c r="Q21" s="35">
        <v>15618.327297609194</v>
      </c>
      <c r="R21" s="36">
        <v>356.39907708935209</v>
      </c>
      <c r="S21" s="17">
        <v>1873559.9999999995</v>
      </c>
      <c r="T21" s="17">
        <v>7442</v>
      </c>
    </row>
    <row r="22" spans="1:20" ht="15.75" thickBot="1" x14ac:dyDescent="0.3">
      <c r="A22" s="18" t="s">
        <v>52</v>
      </c>
      <c r="B22" s="37">
        <v>199861.36664841327</v>
      </c>
      <c r="C22" s="37">
        <v>26649.024428451346</v>
      </c>
      <c r="D22" s="37">
        <v>137841.98647280672</v>
      </c>
      <c r="E22" s="37">
        <v>334702.64032825339</v>
      </c>
      <c r="F22" s="37">
        <v>20572.147789789982</v>
      </c>
      <c r="G22" s="37">
        <v>626004.68866082525</v>
      </c>
      <c r="H22" s="37">
        <v>465847.43625035841</v>
      </c>
      <c r="I22" s="37">
        <v>96871.564653164387</v>
      </c>
      <c r="J22" s="37">
        <v>253224.37592356565</v>
      </c>
      <c r="K22" s="37">
        <v>152828.61208355881</v>
      </c>
      <c r="L22" s="37">
        <v>520924.37604525813</v>
      </c>
      <c r="M22" s="37">
        <v>564948</v>
      </c>
      <c r="N22" s="37">
        <v>153678.38373879678</v>
      </c>
      <c r="O22" s="37">
        <v>37346.979847369614</v>
      </c>
      <c r="P22" s="37">
        <v>264581.43733099365</v>
      </c>
      <c r="Q22" s="37">
        <v>27312.177799183475</v>
      </c>
      <c r="R22" s="37">
        <v>615.80199921089456</v>
      </c>
      <c r="S22" s="38">
        <v>3883811</v>
      </c>
      <c r="T22" s="38">
        <v>413825</v>
      </c>
    </row>
    <row r="24" spans="1:20" ht="18.75" x14ac:dyDescent="0.3">
      <c r="A24" s="39" t="s">
        <v>53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20" ht="19.5" thickBot="1" x14ac:dyDescent="0.35">
      <c r="A25" s="39" t="s">
        <v>54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20" x14ac:dyDescent="0.25">
      <c r="A26" s="2" t="s">
        <v>2</v>
      </c>
      <c r="B26" s="3" t="s">
        <v>3</v>
      </c>
      <c r="C26" s="4" t="s">
        <v>4</v>
      </c>
      <c r="D26" s="4" t="s">
        <v>5</v>
      </c>
      <c r="E26" s="4" t="s">
        <v>6</v>
      </c>
      <c r="F26" s="4" t="s">
        <v>7</v>
      </c>
      <c r="G26" s="4" t="s">
        <v>8</v>
      </c>
      <c r="H26" s="4" t="s">
        <v>9</v>
      </c>
      <c r="I26" s="4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5" t="s">
        <v>15</v>
      </c>
      <c r="O26" s="5" t="s">
        <v>16</v>
      </c>
      <c r="P26" s="5" t="s">
        <v>17</v>
      </c>
      <c r="Q26" s="5" t="s">
        <v>18</v>
      </c>
      <c r="R26" s="5" t="s">
        <v>19</v>
      </c>
      <c r="S26" s="6" t="s">
        <v>20</v>
      </c>
      <c r="T26" s="7" t="s">
        <v>21</v>
      </c>
    </row>
    <row r="27" spans="1:20" ht="15.75" thickBot="1" x14ac:dyDescent="0.3">
      <c r="A27" s="8"/>
      <c r="B27" s="9" t="s">
        <v>22</v>
      </c>
      <c r="C27" s="10" t="s">
        <v>22</v>
      </c>
      <c r="D27" s="10" t="s">
        <v>23</v>
      </c>
      <c r="E27" s="10" t="s">
        <v>24</v>
      </c>
      <c r="F27" s="10" t="s">
        <v>25</v>
      </c>
      <c r="G27" s="10" t="s">
        <v>22</v>
      </c>
      <c r="H27" s="10" t="s">
        <v>22</v>
      </c>
      <c r="I27" s="10" t="s">
        <v>26</v>
      </c>
      <c r="J27" s="11" t="s">
        <v>22</v>
      </c>
      <c r="K27" s="11" t="s">
        <v>27</v>
      </c>
      <c r="L27" s="11" t="s">
        <v>28</v>
      </c>
      <c r="M27" s="11" t="s">
        <v>29</v>
      </c>
      <c r="N27" s="11" t="s">
        <v>22</v>
      </c>
      <c r="O27" s="11" t="s">
        <v>30</v>
      </c>
      <c r="P27" s="11" t="s">
        <v>31</v>
      </c>
      <c r="Q27" s="11" t="s">
        <v>32</v>
      </c>
      <c r="R27" s="11" t="s">
        <v>33</v>
      </c>
      <c r="S27" s="23" t="s">
        <v>34</v>
      </c>
      <c r="T27" s="13" t="s">
        <v>35</v>
      </c>
    </row>
    <row r="28" spans="1:20" ht="15.75" thickBot="1" x14ac:dyDescent="0.3">
      <c r="A28" s="14" t="s">
        <v>36</v>
      </c>
      <c r="B28" s="24">
        <v>26</v>
      </c>
      <c r="C28" s="24">
        <v>6</v>
      </c>
      <c r="D28" s="24">
        <v>78</v>
      </c>
      <c r="E28" s="24">
        <v>302</v>
      </c>
      <c r="F28" s="24">
        <v>46</v>
      </c>
      <c r="G28" s="24">
        <v>165</v>
      </c>
      <c r="H28" s="24">
        <v>896</v>
      </c>
      <c r="I28" s="24">
        <v>267</v>
      </c>
      <c r="J28" s="24">
        <v>206</v>
      </c>
      <c r="K28" s="24">
        <v>47</v>
      </c>
      <c r="L28" s="24">
        <v>711</v>
      </c>
      <c r="M28" s="24">
        <v>1039</v>
      </c>
      <c r="N28" s="24">
        <v>712</v>
      </c>
      <c r="O28" s="24">
        <v>345</v>
      </c>
      <c r="P28" s="24">
        <v>394</v>
      </c>
      <c r="Q28" s="24">
        <v>22</v>
      </c>
      <c r="R28" s="24">
        <v>0</v>
      </c>
      <c r="S28" s="17">
        <v>5262</v>
      </c>
      <c r="T28" s="17">
        <v>3785</v>
      </c>
    </row>
    <row r="29" spans="1:20" ht="15.75" thickBot="1" x14ac:dyDescent="0.3">
      <c r="A29" s="15" t="s">
        <v>37</v>
      </c>
      <c r="B29" s="24">
        <v>43</v>
      </c>
      <c r="C29" s="24">
        <v>75</v>
      </c>
      <c r="D29" s="24">
        <v>850</v>
      </c>
      <c r="E29" s="24">
        <v>414</v>
      </c>
      <c r="F29" s="24">
        <v>98</v>
      </c>
      <c r="G29" s="24">
        <v>2494</v>
      </c>
      <c r="H29" s="24">
        <v>1282</v>
      </c>
      <c r="I29" s="24">
        <v>229</v>
      </c>
      <c r="J29" s="24">
        <v>875</v>
      </c>
      <c r="K29" s="24">
        <v>108</v>
      </c>
      <c r="L29" s="24">
        <v>1740</v>
      </c>
      <c r="M29" s="24">
        <v>1532</v>
      </c>
      <c r="N29" s="24">
        <v>1924</v>
      </c>
      <c r="O29" s="24">
        <v>143</v>
      </c>
      <c r="P29" s="24">
        <v>576</v>
      </c>
      <c r="Q29" s="24">
        <v>67</v>
      </c>
      <c r="R29" s="24">
        <v>0</v>
      </c>
      <c r="S29" s="17">
        <v>12450</v>
      </c>
      <c r="T29" s="17">
        <v>5699</v>
      </c>
    </row>
    <row r="30" spans="1:20" ht="15.75" thickBot="1" x14ac:dyDescent="0.3">
      <c r="A30" s="15" t="s">
        <v>38</v>
      </c>
      <c r="B30" s="24">
        <v>28</v>
      </c>
      <c r="C30" s="24">
        <v>34</v>
      </c>
      <c r="D30" s="24">
        <v>944</v>
      </c>
      <c r="E30" s="24">
        <v>1929</v>
      </c>
      <c r="F30" s="24">
        <v>392</v>
      </c>
      <c r="G30" s="24">
        <v>3587</v>
      </c>
      <c r="H30" s="24">
        <v>2994</v>
      </c>
      <c r="I30" s="24">
        <v>654</v>
      </c>
      <c r="J30" s="24">
        <v>1790</v>
      </c>
      <c r="K30" s="24">
        <v>284</v>
      </c>
      <c r="L30" s="24">
        <v>6905</v>
      </c>
      <c r="M30" s="24">
        <v>2950</v>
      </c>
      <c r="N30" s="24">
        <v>4023</v>
      </c>
      <c r="O30" s="24">
        <v>673</v>
      </c>
      <c r="P30" s="24">
        <v>4525</v>
      </c>
      <c r="Q30" s="24">
        <v>44</v>
      </c>
      <c r="R30" s="24">
        <v>0</v>
      </c>
      <c r="S30" s="17">
        <v>31756</v>
      </c>
      <c r="T30" s="17">
        <v>10833</v>
      </c>
    </row>
    <row r="31" spans="1:20" ht="15.75" thickBot="1" x14ac:dyDescent="0.3">
      <c r="A31" s="15" t="s">
        <v>39</v>
      </c>
      <c r="B31" s="24">
        <v>101</v>
      </c>
      <c r="C31" s="24">
        <v>68</v>
      </c>
      <c r="D31" s="24">
        <v>475</v>
      </c>
      <c r="E31" s="24">
        <v>335</v>
      </c>
      <c r="F31" s="24">
        <v>30</v>
      </c>
      <c r="G31" s="24">
        <v>769</v>
      </c>
      <c r="H31" s="24">
        <v>1147</v>
      </c>
      <c r="I31" s="24">
        <v>504</v>
      </c>
      <c r="J31" s="24">
        <v>486</v>
      </c>
      <c r="K31" s="24">
        <v>37</v>
      </c>
      <c r="L31" s="24">
        <v>1400</v>
      </c>
      <c r="M31" s="24">
        <v>2065</v>
      </c>
      <c r="N31" s="24">
        <v>599</v>
      </c>
      <c r="O31" s="24">
        <v>105</v>
      </c>
      <c r="P31" s="24">
        <v>576</v>
      </c>
      <c r="Q31" s="24">
        <v>15</v>
      </c>
      <c r="R31" s="24">
        <v>0</v>
      </c>
      <c r="S31" s="17">
        <v>8712</v>
      </c>
      <c r="T31" s="17">
        <v>1500</v>
      </c>
    </row>
    <row r="32" spans="1:20" ht="15.75" thickBot="1" x14ac:dyDescent="0.3">
      <c r="A32" s="15" t="s">
        <v>40</v>
      </c>
      <c r="B32" s="24">
        <v>740</v>
      </c>
      <c r="C32" s="24">
        <v>0</v>
      </c>
      <c r="D32" s="24">
        <v>1241</v>
      </c>
      <c r="E32" s="24">
        <v>569</v>
      </c>
      <c r="F32" s="24">
        <v>78</v>
      </c>
      <c r="G32" s="24">
        <v>734</v>
      </c>
      <c r="H32" s="24">
        <v>3395</v>
      </c>
      <c r="I32" s="24">
        <v>666</v>
      </c>
      <c r="J32" s="24">
        <v>2002</v>
      </c>
      <c r="K32" s="24">
        <v>85</v>
      </c>
      <c r="L32" s="24">
        <v>2019</v>
      </c>
      <c r="M32" s="24">
        <v>7314</v>
      </c>
      <c r="N32" s="24">
        <v>2890</v>
      </c>
      <c r="O32" s="24">
        <v>9640</v>
      </c>
      <c r="P32" s="24">
        <v>943</v>
      </c>
      <c r="Q32" s="24">
        <v>2</v>
      </c>
      <c r="R32" s="24">
        <v>0</v>
      </c>
      <c r="S32" s="17">
        <v>32318</v>
      </c>
      <c r="T32" s="17">
        <v>10525</v>
      </c>
    </row>
    <row r="33" spans="1:20" ht="15.75" thickBot="1" x14ac:dyDescent="0.3">
      <c r="A33" s="15" t="s">
        <v>41</v>
      </c>
      <c r="B33" s="24">
        <v>1464</v>
      </c>
      <c r="C33" s="24">
        <v>137</v>
      </c>
      <c r="D33" s="24">
        <v>611</v>
      </c>
      <c r="E33" s="24">
        <v>1842</v>
      </c>
      <c r="F33" s="24">
        <v>123</v>
      </c>
      <c r="G33" s="24">
        <v>3019</v>
      </c>
      <c r="H33" s="24">
        <v>5694</v>
      </c>
      <c r="I33" s="24">
        <v>364</v>
      </c>
      <c r="J33" s="24">
        <v>5159</v>
      </c>
      <c r="K33" s="24">
        <v>199</v>
      </c>
      <c r="L33" s="24">
        <v>6074</v>
      </c>
      <c r="M33" s="24">
        <v>13027</v>
      </c>
      <c r="N33" s="24">
        <v>4904</v>
      </c>
      <c r="O33" s="24">
        <v>796</v>
      </c>
      <c r="P33" s="24">
        <v>1244</v>
      </c>
      <c r="Q33" s="24">
        <v>513</v>
      </c>
      <c r="R33" s="24">
        <v>0</v>
      </c>
      <c r="S33" s="17">
        <v>45170</v>
      </c>
      <c r="T33" s="17">
        <v>22762</v>
      </c>
    </row>
    <row r="34" spans="1:20" ht="15.75" thickBot="1" x14ac:dyDescent="0.3">
      <c r="A34" s="15" t="s">
        <v>42</v>
      </c>
      <c r="B34" s="24">
        <v>594</v>
      </c>
      <c r="C34" s="24">
        <v>4</v>
      </c>
      <c r="D34" s="24">
        <v>131</v>
      </c>
      <c r="E34" s="24">
        <v>792</v>
      </c>
      <c r="F34" s="24">
        <v>38</v>
      </c>
      <c r="G34" s="24">
        <v>450</v>
      </c>
      <c r="H34" s="24">
        <v>2345</v>
      </c>
      <c r="I34" s="24">
        <v>141</v>
      </c>
      <c r="J34" s="24">
        <v>652</v>
      </c>
      <c r="K34" s="24">
        <v>71</v>
      </c>
      <c r="L34" s="24">
        <v>6627</v>
      </c>
      <c r="M34" s="24">
        <v>1357</v>
      </c>
      <c r="N34" s="24">
        <v>6265</v>
      </c>
      <c r="O34" s="24">
        <v>859</v>
      </c>
      <c r="P34" s="24">
        <v>5142</v>
      </c>
      <c r="Q34" s="24">
        <v>28</v>
      </c>
      <c r="R34" s="24">
        <v>0</v>
      </c>
      <c r="S34" s="17">
        <v>25496</v>
      </c>
      <c r="T34" s="17">
        <v>7770</v>
      </c>
    </row>
    <row r="35" spans="1:20" ht="15.75" thickBot="1" x14ac:dyDescent="0.3">
      <c r="A35" s="15" t="s">
        <v>43</v>
      </c>
      <c r="B35" s="24">
        <v>11295</v>
      </c>
      <c r="C35" s="24">
        <v>9</v>
      </c>
      <c r="D35" s="24">
        <v>203</v>
      </c>
      <c r="E35" s="24">
        <v>6809</v>
      </c>
      <c r="F35" s="24">
        <v>439</v>
      </c>
      <c r="G35" s="24">
        <v>4431</v>
      </c>
      <c r="H35" s="24">
        <v>6822</v>
      </c>
      <c r="I35" s="24">
        <v>590</v>
      </c>
      <c r="J35" s="24">
        <v>2857</v>
      </c>
      <c r="K35" s="24">
        <v>367</v>
      </c>
      <c r="L35" s="24">
        <v>4457</v>
      </c>
      <c r="M35" s="24">
        <v>11603</v>
      </c>
      <c r="N35" s="24">
        <v>6522</v>
      </c>
      <c r="O35" s="24">
        <v>1288</v>
      </c>
      <c r="P35" s="24">
        <v>2698</v>
      </c>
      <c r="Q35" s="24">
        <v>64</v>
      </c>
      <c r="R35" s="24">
        <v>1</v>
      </c>
      <c r="S35" s="17">
        <v>60455</v>
      </c>
      <c r="T35" s="17">
        <v>14144</v>
      </c>
    </row>
    <row r="36" spans="1:20" ht="15.75" thickBot="1" x14ac:dyDescent="0.3">
      <c r="A36" s="15" t="s">
        <v>44</v>
      </c>
      <c r="B36" s="24">
        <v>1538</v>
      </c>
      <c r="C36" s="24">
        <v>7</v>
      </c>
      <c r="D36" s="24">
        <v>53</v>
      </c>
      <c r="E36" s="24">
        <v>1137</v>
      </c>
      <c r="F36" s="24">
        <v>183</v>
      </c>
      <c r="G36" s="24">
        <v>655</v>
      </c>
      <c r="H36" s="24">
        <v>2764</v>
      </c>
      <c r="I36" s="24">
        <v>265</v>
      </c>
      <c r="J36" s="24">
        <v>642</v>
      </c>
      <c r="K36" s="24">
        <v>93</v>
      </c>
      <c r="L36" s="24">
        <v>1357</v>
      </c>
      <c r="M36" s="24">
        <v>3349</v>
      </c>
      <c r="N36" s="24">
        <v>4059</v>
      </c>
      <c r="O36" s="24">
        <v>193</v>
      </c>
      <c r="P36" s="24">
        <v>596</v>
      </c>
      <c r="Q36" s="24">
        <v>24</v>
      </c>
      <c r="R36" s="24">
        <v>0</v>
      </c>
      <c r="S36" s="17">
        <v>16915</v>
      </c>
      <c r="T36" s="17">
        <v>14092</v>
      </c>
    </row>
    <row r="37" spans="1:20" ht="15.75" thickBot="1" x14ac:dyDescent="0.3">
      <c r="A37" s="15" t="s">
        <v>45</v>
      </c>
      <c r="B37" s="24">
        <v>5658</v>
      </c>
      <c r="C37" s="24">
        <v>258</v>
      </c>
      <c r="D37" s="24">
        <v>319</v>
      </c>
      <c r="E37" s="24">
        <v>8883</v>
      </c>
      <c r="F37" s="24">
        <v>549</v>
      </c>
      <c r="G37" s="24">
        <v>3913</v>
      </c>
      <c r="H37" s="24">
        <v>11936</v>
      </c>
      <c r="I37" s="24">
        <v>655</v>
      </c>
      <c r="J37" s="24">
        <v>5553</v>
      </c>
      <c r="K37" s="24">
        <v>625</v>
      </c>
      <c r="L37" s="24">
        <v>9562</v>
      </c>
      <c r="M37" s="24">
        <v>21362</v>
      </c>
      <c r="N37" s="24">
        <v>8839</v>
      </c>
      <c r="O37" s="24">
        <v>1882</v>
      </c>
      <c r="P37" s="24">
        <v>5808</v>
      </c>
      <c r="Q37" s="24">
        <v>130</v>
      </c>
      <c r="R37" s="24">
        <v>0</v>
      </c>
      <c r="S37" s="17">
        <v>85932</v>
      </c>
      <c r="T37" s="17">
        <v>24669</v>
      </c>
    </row>
    <row r="38" spans="1:20" ht="15.75" thickBot="1" x14ac:dyDescent="0.3">
      <c r="A38" s="15" t="s">
        <v>46</v>
      </c>
      <c r="B38" s="24">
        <v>1074</v>
      </c>
      <c r="C38" s="24">
        <v>25</v>
      </c>
      <c r="D38" s="24">
        <v>175</v>
      </c>
      <c r="E38" s="24">
        <v>1751</v>
      </c>
      <c r="F38" s="24">
        <v>105</v>
      </c>
      <c r="G38" s="24">
        <v>1929</v>
      </c>
      <c r="H38" s="24">
        <v>3412</v>
      </c>
      <c r="I38" s="24">
        <v>154</v>
      </c>
      <c r="J38" s="24">
        <v>2548</v>
      </c>
      <c r="K38" s="24">
        <v>109</v>
      </c>
      <c r="L38" s="24">
        <v>2984</v>
      </c>
      <c r="M38" s="24">
        <v>23021</v>
      </c>
      <c r="N38" s="24">
        <v>10373</v>
      </c>
      <c r="O38" s="24">
        <v>1768</v>
      </c>
      <c r="P38" s="24">
        <v>1750</v>
      </c>
      <c r="Q38" s="24">
        <v>37</v>
      </c>
      <c r="R38" s="24">
        <v>0</v>
      </c>
      <c r="S38" s="17">
        <v>51215</v>
      </c>
      <c r="T38" s="17">
        <v>17116</v>
      </c>
    </row>
    <row r="39" spans="1:20" ht="15.75" thickBot="1" x14ac:dyDescent="0.3">
      <c r="A39" s="15" t="s">
        <v>47</v>
      </c>
      <c r="B39" s="24">
        <v>1100</v>
      </c>
      <c r="C39" s="24">
        <v>119</v>
      </c>
      <c r="D39" s="24">
        <v>48</v>
      </c>
      <c r="E39" s="24">
        <v>2832</v>
      </c>
      <c r="F39" s="24">
        <v>186</v>
      </c>
      <c r="G39" s="24">
        <v>570</v>
      </c>
      <c r="H39" s="24">
        <v>2316</v>
      </c>
      <c r="I39" s="24">
        <v>99</v>
      </c>
      <c r="J39" s="24">
        <v>535</v>
      </c>
      <c r="K39" s="24">
        <v>82</v>
      </c>
      <c r="L39" s="24">
        <v>1054</v>
      </c>
      <c r="M39" s="24">
        <v>4419</v>
      </c>
      <c r="N39" s="24">
        <v>6685</v>
      </c>
      <c r="O39" s="24">
        <v>325</v>
      </c>
      <c r="P39" s="24">
        <v>951</v>
      </c>
      <c r="Q39" s="24">
        <v>12</v>
      </c>
      <c r="R39" s="24">
        <v>0</v>
      </c>
      <c r="S39" s="17">
        <v>21333</v>
      </c>
      <c r="T39" s="17">
        <v>4569</v>
      </c>
    </row>
    <row r="40" spans="1:20" ht="15.75" thickBot="1" x14ac:dyDescent="0.3">
      <c r="A40" s="15" t="s">
        <v>48</v>
      </c>
      <c r="B40" s="24">
        <v>2227</v>
      </c>
      <c r="C40" s="24">
        <v>3062</v>
      </c>
      <c r="D40" s="24">
        <v>194</v>
      </c>
      <c r="E40" s="24">
        <v>4446</v>
      </c>
      <c r="F40" s="24">
        <v>714</v>
      </c>
      <c r="G40" s="24">
        <v>1619</v>
      </c>
      <c r="H40" s="24">
        <v>8224</v>
      </c>
      <c r="I40" s="24">
        <v>1313</v>
      </c>
      <c r="J40" s="24">
        <v>4806</v>
      </c>
      <c r="K40" s="24">
        <v>393</v>
      </c>
      <c r="L40" s="24">
        <v>13593</v>
      </c>
      <c r="M40" s="24">
        <v>16642</v>
      </c>
      <c r="N40" s="24">
        <v>11003</v>
      </c>
      <c r="O40" s="24">
        <v>1478</v>
      </c>
      <c r="P40" s="24">
        <v>3341</v>
      </c>
      <c r="Q40" s="24">
        <v>73</v>
      </c>
      <c r="R40" s="24">
        <v>18</v>
      </c>
      <c r="S40" s="17">
        <v>73146</v>
      </c>
      <c r="T40" s="17">
        <v>15717</v>
      </c>
    </row>
    <row r="41" spans="1:20" ht="15.75" thickBot="1" x14ac:dyDescent="0.3">
      <c r="A41" s="15" t="s">
        <v>49</v>
      </c>
      <c r="B41" s="24">
        <v>5</v>
      </c>
      <c r="C41" s="24">
        <v>262</v>
      </c>
      <c r="D41" s="24">
        <v>9</v>
      </c>
      <c r="E41" s="24">
        <v>159</v>
      </c>
      <c r="F41" s="24">
        <v>24</v>
      </c>
      <c r="G41" s="24">
        <v>31</v>
      </c>
      <c r="H41" s="24">
        <v>850</v>
      </c>
      <c r="I41" s="24">
        <v>7</v>
      </c>
      <c r="J41" s="24">
        <v>229</v>
      </c>
      <c r="K41" s="24">
        <v>2</v>
      </c>
      <c r="L41" s="24">
        <v>1025</v>
      </c>
      <c r="M41" s="24">
        <v>1423</v>
      </c>
      <c r="N41" s="24">
        <v>2868</v>
      </c>
      <c r="O41" s="24">
        <v>175</v>
      </c>
      <c r="P41" s="24">
        <v>174</v>
      </c>
      <c r="Q41" s="24">
        <v>0</v>
      </c>
      <c r="R41" s="24">
        <v>25</v>
      </c>
      <c r="S41" s="17">
        <v>7268</v>
      </c>
      <c r="T41" s="17">
        <v>1517</v>
      </c>
    </row>
    <row r="42" spans="1:20" ht="15.75" thickBot="1" x14ac:dyDescent="0.3">
      <c r="A42" s="15" t="s">
        <v>50</v>
      </c>
      <c r="B42" s="24">
        <v>183</v>
      </c>
      <c r="C42" s="24">
        <v>69</v>
      </c>
      <c r="D42" s="24">
        <v>28</v>
      </c>
      <c r="E42" s="24">
        <v>384</v>
      </c>
      <c r="F42" s="24">
        <v>3</v>
      </c>
      <c r="G42" s="24">
        <v>172</v>
      </c>
      <c r="H42" s="24">
        <v>1249</v>
      </c>
      <c r="I42" s="24">
        <v>130</v>
      </c>
      <c r="J42" s="24">
        <v>227</v>
      </c>
      <c r="K42" s="24">
        <v>50</v>
      </c>
      <c r="L42" s="24">
        <v>1264</v>
      </c>
      <c r="M42" s="24">
        <v>1667</v>
      </c>
      <c r="N42" s="24">
        <v>645</v>
      </c>
      <c r="O42" s="24">
        <v>318</v>
      </c>
      <c r="P42" s="24">
        <v>517</v>
      </c>
      <c r="Q42" s="24">
        <v>4</v>
      </c>
      <c r="R42" s="24">
        <v>7</v>
      </c>
      <c r="S42" s="17">
        <v>6917</v>
      </c>
      <c r="T42" s="17">
        <v>4104</v>
      </c>
    </row>
    <row r="43" spans="1:20" ht="15.75" thickBot="1" x14ac:dyDescent="0.3">
      <c r="A43" s="16" t="s">
        <v>51</v>
      </c>
      <c r="B43" s="24">
        <v>5891</v>
      </c>
      <c r="C43" s="24">
        <v>1372</v>
      </c>
      <c r="D43" s="24">
        <v>8158</v>
      </c>
      <c r="E43" s="24">
        <v>43942</v>
      </c>
      <c r="F43" s="24">
        <v>2103</v>
      </c>
      <c r="G43" s="24">
        <v>16953</v>
      </c>
      <c r="H43" s="24">
        <v>151332</v>
      </c>
      <c r="I43" s="24">
        <v>10800</v>
      </c>
      <c r="J43" s="24">
        <v>48819</v>
      </c>
      <c r="K43" s="24">
        <v>10488</v>
      </c>
      <c r="L43" s="24">
        <v>134876</v>
      </c>
      <c r="M43" s="24">
        <v>64430</v>
      </c>
      <c r="N43" s="24">
        <v>49225</v>
      </c>
      <c r="O43" s="24">
        <v>71792</v>
      </c>
      <c r="P43" s="24">
        <v>28803</v>
      </c>
      <c r="Q43" s="24">
        <v>2258</v>
      </c>
      <c r="R43" s="24">
        <v>4</v>
      </c>
      <c r="S43" s="17">
        <v>651246</v>
      </c>
      <c r="T43" s="17">
        <v>74530</v>
      </c>
    </row>
    <row r="44" spans="1:20" ht="15.75" thickBot="1" x14ac:dyDescent="0.3">
      <c r="A44" s="18" t="s">
        <v>52</v>
      </c>
      <c r="B44" s="17">
        <v>31967</v>
      </c>
      <c r="C44" s="17">
        <v>5507</v>
      </c>
      <c r="D44" s="17">
        <v>13517</v>
      </c>
      <c r="E44" s="17">
        <v>76526</v>
      </c>
      <c r="F44" s="17">
        <v>5111</v>
      </c>
      <c r="G44" s="17">
        <v>41491</v>
      </c>
      <c r="H44" s="17">
        <v>206658</v>
      </c>
      <c r="I44" s="17">
        <v>16838</v>
      </c>
      <c r="J44" s="17">
        <v>77386</v>
      </c>
      <c r="K44" s="17">
        <v>13040</v>
      </c>
      <c r="L44" s="17">
        <v>195648</v>
      </c>
      <c r="M44" s="17">
        <v>177200</v>
      </c>
      <c r="N44" s="17">
        <v>121536</v>
      </c>
      <c r="O44" s="17">
        <v>91780</v>
      </c>
      <c r="P44" s="17">
        <v>58038</v>
      </c>
      <c r="Q44" s="17">
        <v>3293</v>
      </c>
      <c r="R44" s="17">
        <v>55</v>
      </c>
      <c r="S44" s="17">
        <v>1135591</v>
      </c>
      <c r="T44" s="17">
        <v>233332</v>
      </c>
    </row>
    <row r="46" spans="1:20" ht="18.75" x14ac:dyDescent="0.3">
      <c r="A46" s="39" t="s">
        <v>53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20" ht="19.5" thickBot="1" x14ac:dyDescent="0.35">
      <c r="A47" s="39" t="s">
        <v>55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20" x14ac:dyDescent="0.25">
      <c r="A48" s="2" t="s">
        <v>2</v>
      </c>
      <c r="B48" s="3" t="s">
        <v>3</v>
      </c>
      <c r="C48" s="4" t="s">
        <v>4</v>
      </c>
      <c r="D48" s="4" t="s">
        <v>5</v>
      </c>
      <c r="E48" s="4" t="s">
        <v>6</v>
      </c>
      <c r="F48" s="4" t="s">
        <v>7</v>
      </c>
      <c r="G48" s="4" t="s">
        <v>8</v>
      </c>
      <c r="H48" s="4" t="s">
        <v>9</v>
      </c>
      <c r="I48" s="4" t="s">
        <v>10</v>
      </c>
      <c r="J48" s="5" t="s">
        <v>11</v>
      </c>
      <c r="K48" s="5" t="s">
        <v>12</v>
      </c>
      <c r="L48" s="5" t="s">
        <v>13</v>
      </c>
      <c r="M48" s="5" t="s">
        <v>14</v>
      </c>
      <c r="N48" s="5" t="s">
        <v>15</v>
      </c>
      <c r="O48" s="5" t="s">
        <v>16</v>
      </c>
      <c r="P48" s="5" t="s">
        <v>17</v>
      </c>
      <c r="Q48" s="5" t="s">
        <v>18</v>
      </c>
      <c r="R48" s="5" t="s">
        <v>19</v>
      </c>
      <c r="S48" s="6" t="s">
        <v>20</v>
      </c>
      <c r="T48" s="6" t="s">
        <v>21</v>
      </c>
    </row>
    <row r="49" spans="1:20" ht="15.75" thickBot="1" x14ac:dyDescent="0.3">
      <c r="A49" s="8"/>
      <c r="B49" s="9" t="s">
        <v>22</v>
      </c>
      <c r="C49" s="10" t="s">
        <v>22</v>
      </c>
      <c r="D49" s="10" t="s">
        <v>23</v>
      </c>
      <c r="E49" s="10" t="s">
        <v>24</v>
      </c>
      <c r="F49" s="10" t="s">
        <v>25</v>
      </c>
      <c r="G49" s="10" t="s">
        <v>22</v>
      </c>
      <c r="H49" s="10" t="s">
        <v>22</v>
      </c>
      <c r="I49" s="10" t="s">
        <v>26</v>
      </c>
      <c r="J49" s="11" t="s">
        <v>22</v>
      </c>
      <c r="K49" s="11" t="s">
        <v>27</v>
      </c>
      <c r="L49" s="11" t="s">
        <v>28</v>
      </c>
      <c r="M49" s="11" t="s">
        <v>29</v>
      </c>
      <c r="N49" s="11" t="s">
        <v>22</v>
      </c>
      <c r="O49" s="11" t="s">
        <v>30</v>
      </c>
      <c r="P49" s="11" t="s">
        <v>31</v>
      </c>
      <c r="Q49" s="11" t="s">
        <v>32</v>
      </c>
      <c r="R49" s="11" t="s">
        <v>33</v>
      </c>
      <c r="S49" s="12" t="s">
        <v>34</v>
      </c>
      <c r="T49" s="12" t="s">
        <v>35</v>
      </c>
    </row>
    <row r="50" spans="1:20" ht="15.75" thickBot="1" x14ac:dyDescent="0.3">
      <c r="A50" s="14" t="s">
        <v>36</v>
      </c>
      <c r="B50" s="24">
        <v>10</v>
      </c>
      <c r="C50" s="24">
        <v>12</v>
      </c>
      <c r="D50" s="24">
        <v>0</v>
      </c>
      <c r="E50" s="24">
        <v>8</v>
      </c>
      <c r="F50" s="24">
        <v>0</v>
      </c>
      <c r="G50" s="24">
        <v>0</v>
      </c>
      <c r="H50" s="24">
        <v>873</v>
      </c>
      <c r="I50" s="24">
        <v>48</v>
      </c>
      <c r="J50" s="24">
        <v>21</v>
      </c>
      <c r="K50" s="24">
        <v>0</v>
      </c>
      <c r="L50" s="24">
        <v>51</v>
      </c>
      <c r="M50" s="24">
        <v>0</v>
      </c>
      <c r="N50" s="24">
        <v>68</v>
      </c>
      <c r="O50" s="24">
        <v>0</v>
      </c>
      <c r="P50" s="24">
        <v>3</v>
      </c>
      <c r="Q50" s="24">
        <v>0</v>
      </c>
      <c r="R50" s="24">
        <v>3</v>
      </c>
      <c r="S50" s="25">
        <v>1097</v>
      </c>
      <c r="T50" s="17">
        <v>386</v>
      </c>
    </row>
    <row r="51" spans="1:20" ht="15.75" thickBot="1" x14ac:dyDescent="0.3">
      <c r="A51" s="15" t="s">
        <v>37</v>
      </c>
      <c r="B51" s="24">
        <v>8</v>
      </c>
      <c r="C51" s="24">
        <v>0</v>
      </c>
      <c r="D51" s="24">
        <v>0</v>
      </c>
      <c r="E51" s="24">
        <v>129</v>
      </c>
      <c r="F51" s="24">
        <v>0</v>
      </c>
      <c r="G51" s="24">
        <v>0</v>
      </c>
      <c r="H51" s="24">
        <v>277</v>
      </c>
      <c r="I51" s="24">
        <v>59</v>
      </c>
      <c r="J51" s="24">
        <v>237</v>
      </c>
      <c r="K51" s="24">
        <v>0</v>
      </c>
      <c r="L51" s="24">
        <v>37</v>
      </c>
      <c r="M51" s="24">
        <v>0</v>
      </c>
      <c r="N51" s="24">
        <v>140</v>
      </c>
      <c r="O51" s="24">
        <v>0</v>
      </c>
      <c r="P51" s="24">
        <v>92</v>
      </c>
      <c r="Q51" s="24">
        <v>0</v>
      </c>
      <c r="R51" s="24">
        <v>0</v>
      </c>
      <c r="S51" s="25">
        <v>979</v>
      </c>
      <c r="T51" s="17">
        <v>579</v>
      </c>
    </row>
    <row r="52" spans="1:20" ht="15.75" thickBot="1" x14ac:dyDescent="0.3">
      <c r="A52" s="15" t="s">
        <v>38</v>
      </c>
      <c r="B52" s="24">
        <v>0</v>
      </c>
      <c r="C52" s="24">
        <v>0</v>
      </c>
      <c r="D52" s="24">
        <v>54</v>
      </c>
      <c r="E52" s="24">
        <v>503</v>
      </c>
      <c r="F52" s="24">
        <v>243</v>
      </c>
      <c r="G52" s="24">
        <v>324</v>
      </c>
      <c r="H52" s="24">
        <v>447</v>
      </c>
      <c r="I52" s="24">
        <v>85</v>
      </c>
      <c r="J52" s="24">
        <v>359</v>
      </c>
      <c r="K52" s="24">
        <v>0</v>
      </c>
      <c r="L52" s="24">
        <v>570</v>
      </c>
      <c r="M52" s="24">
        <v>0</v>
      </c>
      <c r="N52" s="24">
        <v>30</v>
      </c>
      <c r="O52" s="24">
        <v>1</v>
      </c>
      <c r="P52" s="24">
        <v>21</v>
      </c>
      <c r="Q52" s="24">
        <v>0</v>
      </c>
      <c r="R52" s="24">
        <v>0</v>
      </c>
      <c r="S52" s="25">
        <v>2637</v>
      </c>
      <c r="T52" s="17">
        <v>2291</v>
      </c>
    </row>
    <row r="53" spans="1:20" ht="15.75" thickBot="1" x14ac:dyDescent="0.3">
      <c r="A53" s="15" t="s">
        <v>39</v>
      </c>
      <c r="B53" s="24">
        <v>32</v>
      </c>
      <c r="C53" s="24">
        <v>0</v>
      </c>
      <c r="D53" s="24">
        <v>10</v>
      </c>
      <c r="E53" s="24">
        <v>182</v>
      </c>
      <c r="F53" s="24">
        <v>0</v>
      </c>
      <c r="G53" s="24">
        <v>0</v>
      </c>
      <c r="H53" s="24">
        <v>164</v>
      </c>
      <c r="I53" s="24">
        <v>83</v>
      </c>
      <c r="J53" s="24">
        <v>2708</v>
      </c>
      <c r="K53" s="24">
        <v>0</v>
      </c>
      <c r="L53" s="24">
        <v>112</v>
      </c>
      <c r="M53" s="24">
        <v>185</v>
      </c>
      <c r="N53" s="24">
        <v>263</v>
      </c>
      <c r="O53" s="24">
        <v>56</v>
      </c>
      <c r="P53" s="24">
        <v>73</v>
      </c>
      <c r="Q53" s="24">
        <v>0</v>
      </c>
      <c r="R53" s="24">
        <v>0</v>
      </c>
      <c r="S53" s="25">
        <v>3868</v>
      </c>
      <c r="T53" s="17">
        <v>292</v>
      </c>
    </row>
    <row r="54" spans="1:20" ht="15.75" thickBot="1" x14ac:dyDescent="0.3">
      <c r="A54" s="15" t="s">
        <v>40</v>
      </c>
      <c r="B54" s="24">
        <v>264</v>
      </c>
      <c r="C54" s="24">
        <v>0</v>
      </c>
      <c r="D54" s="24">
        <v>630</v>
      </c>
      <c r="E54" s="24">
        <v>32</v>
      </c>
      <c r="F54" s="24">
        <v>71</v>
      </c>
      <c r="G54" s="24">
        <v>95</v>
      </c>
      <c r="H54" s="24">
        <v>1012</v>
      </c>
      <c r="I54" s="24">
        <v>15</v>
      </c>
      <c r="J54" s="24">
        <v>265</v>
      </c>
      <c r="K54" s="24">
        <v>2</v>
      </c>
      <c r="L54" s="24">
        <v>371</v>
      </c>
      <c r="M54" s="24">
        <v>0</v>
      </c>
      <c r="N54" s="24">
        <v>467</v>
      </c>
      <c r="O54" s="24">
        <v>4</v>
      </c>
      <c r="P54" s="24">
        <v>47</v>
      </c>
      <c r="Q54" s="24">
        <v>0</v>
      </c>
      <c r="R54" s="24">
        <v>0</v>
      </c>
      <c r="S54" s="25">
        <v>3275</v>
      </c>
      <c r="T54" s="17">
        <v>10282</v>
      </c>
    </row>
    <row r="55" spans="1:20" ht="15.75" thickBot="1" x14ac:dyDescent="0.3">
      <c r="A55" s="15" t="s">
        <v>41</v>
      </c>
      <c r="B55" s="24">
        <v>5670</v>
      </c>
      <c r="C55" s="24">
        <v>222</v>
      </c>
      <c r="D55" s="24">
        <v>1154</v>
      </c>
      <c r="E55" s="24">
        <v>4472</v>
      </c>
      <c r="F55" s="24">
        <v>3067</v>
      </c>
      <c r="G55" s="24">
        <v>2384</v>
      </c>
      <c r="H55" s="24">
        <v>11362</v>
      </c>
      <c r="I55" s="24">
        <v>2492</v>
      </c>
      <c r="J55" s="24">
        <v>7355</v>
      </c>
      <c r="K55" s="24">
        <v>404</v>
      </c>
      <c r="L55" s="24">
        <v>7471</v>
      </c>
      <c r="M55" s="24">
        <v>5276</v>
      </c>
      <c r="N55" s="24">
        <v>10723</v>
      </c>
      <c r="O55" s="24">
        <v>5489</v>
      </c>
      <c r="P55" s="24">
        <v>4796</v>
      </c>
      <c r="Q55" s="24">
        <v>13</v>
      </c>
      <c r="R55" s="24">
        <v>0</v>
      </c>
      <c r="S55" s="25">
        <v>72350</v>
      </c>
      <c r="T55" s="17">
        <v>30298</v>
      </c>
    </row>
    <row r="56" spans="1:20" ht="15.75" thickBot="1" x14ac:dyDescent="0.3">
      <c r="A56" s="15" t="s">
        <v>42</v>
      </c>
      <c r="B56" s="24">
        <v>2315</v>
      </c>
      <c r="C56" s="24">
        <v>1</v>
      </c>
      <c r="D56" s="24">
        <v>44</v>
      </c>
      <c r="E56" s="24">
        <v>555</v>
      </c>
      <c r="F56" s="24">
        <v>63</v>
      </c>
      <c r="G56" s="24">
        <v>11</v>
      </c>
      <c r="H56" s="24">
        <v>1890</v>
      </c>
      <c r="I56" s="24">
        <v>106</v>
      </c>
      <c r="J56" s="24">
        <v>1127</v>
      </c>
      <c r="K56" s="24">
        <v>38</v>
      </c>
      <c r="L56" s="24">
        <v>391</v>
      </c>
      <c r="M56" s="24">
        <v>1759</v>
      </c>
      <c r="N56" s="24">
        <v>1096</v>
      </c>
      <c r="O56" s="24">
        <v>225</v>
      </c>
      <c r="P56" s="24">
        <v>210</v>
      </c>
      <c r="Q56" s="24">
        <v>0</v>
      </c>
      <c r="R56" s="24">
        <v>0</v>
      </c>
      <c r="S56" s="25">
        <v>9831</v>
      </c>
      <c r="T56" s="17">
        <v>15162</v>
      </c>
    </row>
    <row r="57" spans="1:20" ht="15.75" thickBot="1" x14ac:dyDescent="0.3">
      <c r="A57" s="15" t="s">
        <v>43</v>
      </c>
      <c r="B57" s="24">
        <v>745</v>
      </c>
      <c r="C57" s="24">
        <v>0</v>
      </c>
      <c r="D57" s="24">
        <v>0</v>
      </c>
      <c r="E57" s="24">
        <v>2451</v>
      </c>
      <c r="F57" s="24">
        <v>20</v>
      </c>
      <c r="G57" s="24">
        <v>188</v>
      </c>
      <c r="H57" s="24">
        <v>2502</v>
      </c>
      <c r="I57" s="24">
        <v>63</v>
      </c>
      <c r="J57" s="24">
        <v>1654</v>
      </c>
      <c r="K57" s="24">
        <v>13</v>
      </c>
      <c r="L57" s="24">
        <v>586</v>
      </c>
      <c r="M57" s="24">
        <v>0</v>
      </c>
      <c r="N57" s="24">
        <v>331</v>
      </c>
      <c r="O57" s="24">
        <v>18</v>
      </c>
      <c r="P57" s="24">
        <v>71</v>
      </c>
      <c r="Q57" s="24">
        <v>0</v>
      </c>
      <c r="R57" s="24">
        <v>0</v>
      </c>
      <c r="S57" s="25">
        <v>8642</v>
      </c>
      <c r="T57" s="17">
        <v>12367</v>
      </c>
    </row>
    <row r="58" spans="1:20" ht="15.75" thickBot="1" x14ac:dyDescent="0.3">
      <c r="A58" s="15" t="s">
        <v>44</v>
      </c>
      <c r="B58" s="24">
        <v>590</v>
      </c>
      <c r="C58" s="24">
        <v>0</v>
      </c>
      <c r="D58" s="24">
        <v>24</v>
      </c>
      <c r="E58" s="24">
        <v>545</v>
      </c>
      <c r="F58" s="24">
        <v>0</v>
      </c>
      <c r="G58" s="24">
        <v>25</v>
      </c>
      <c r="H58" s="24">
        <v>105</v>
      </c>
      <c r="I58" s="24">
        <v>15</v>
      </c>
      <c r="J58" s="24">
        <v>24</v>
      </c>
      <c r="K58" s="24">
        <v>4</v>
      </c>
      <c r="L58" s="24">
        <v>2969</v>
      </c>
      <c r="M58" s="24">
        <v>392</v>
      </c>
      <c r="N58" s="24">
        <v>3</v>
      </c>
      <c r="O58" s="24">
        <v>13</v>
      </c>
      <c r="P58" s="24">
        <v>426</v>
      </c>
      <c r="Q58" s="24">
        <v>0</v>
      </c>
      <c r="R58" s="24">
        <v>0</v>
      </c>
      <c r="S58" s="25">
        <v>5135</v>
      </c>
      <c r="T58" s="17">
        <v>6273</v>
      </c>
    </row>
    <row r="59" spans="1:20" ht="15.75" thickBot="1" x14ac:dyDescent="0.3">
      <c r="A59" s="15" t="s">
        <v>45</v>
      </c>
      <c r="B59" s="24">
        <v>1051</v>
      </c>
      <c r="C59" s="24">
        <v>69</v>
      </c>
      <c r="D59" s="24">
        <v>56</v>
      </c>
      <c r="E59" s="24">
        <v>3643</v>
      </c>
      <c r="F59" s="24">
        <v>152</v>
      </c>
      <c r="G59" s="24">
        <v>352</v>
      </c>
      <c r="H59" s="24">
        <v>1146</v>
      </c>
      <c r="I59" s="24">
        <v>306</v>
      </c>
      <c r="J59" s="24">
        <v>824</v>
      </c>
      <c r="K59" s="24">
        <v>0</v>
      </c>
      <c r="L59" s="24">
        <v>1966</v>
      </c>
      <c r="M59" s="24">
        <v>2873</v>
      </c>
      <c r="N59" s="24">
        <v>899</v>
      </c>
      <c r="O59" s="24">
        <v>567</v>
      </c>
      <c r="P59" s="24">
        <v>1701</v>
      </c>
      <c r="Q59" s="24">
        <v>0</v>
      </c>
      <c r="R59" s="24">
        <v>0</v>
      </c>
      <c r="S59" s="25">
        <v>15605</v>
      </c>
      <c r="T59" s="17">
        <v>12624</v>
      </c>
    </row>
    <row r="60" spans="1:20" ht="15.75" thickBot="1" x14ac:dyDescent="0.3">
      <c r="A60" s="15" t="s">
        <v>46</v>
      </c>
      <c r="B60" s="24">
        <v>2038</v>
      </c>
      <c r="C60" s="24">
        <v>13</v>
      </c>
      <c r="D60" s="24">
        <v>158</v>
      </c>
      <c r="E60" s="24">
        <v>712</v>
      </c>
      <c r="F60" s="24">
        <v>118</v>
      </c>
      <c r="G60" s="24">
        <v>993</v>
      </c>
      <c r="H60" s="24">
        <v>1244</v>
      </c>
      <c r="I60" s="24">
        <v>121</v>
      </c>
      <c r="J60" s="24">
        <v>499</v>
      </c>
      <c r="K60" s="24">
        <v>9</v>
      </c>
      <c r="L60" s="24">
        <v>845</v>
      </c>
      <c r="M60" s="24">
        <v>1152</v>
      </c>
      <c r="N60" s="24">
        <v>1138</v>
      </c>
      <c r="O60" s="24">
        <v>27</v>
      </c>
      <c r="P60" s="24">
        <v>393</v>
      </c>
      <c r="Q60" s="24">
        <v>0</v>
      </c>
      <c r="R60" s="24">
        <v>9</v>
      </c>
      <c r="S60" s="25">
        <v>9469</v>
      </c>
      <c r="T60" s="17">
        <v>19467</v>
      </c>
    </row>
    <row r="61" spans="1:20" ht="15.75" thickBot="1" x14ac:dyDescent="0.3">
      <c r="A61" s="15" t="s">
        <v>47</v>
      </c>
      <c r="B61" s="24">
        <v>58</v>
      </c>
      <c r="C61" s="24">
        <v>0</v>
      </c>
      <c r="D61" s="24">
        <v>7</v>
      </c>
      <c r="E61" s="24">
        <v>8</v>
      </c>
      <c r="F61" s="24">
        <v>0</v>
      </c>
      <c r="G61" s="24">
        <v>55</v>
      </c>
      <c r="H61" s="24">
        <v>46</v>
      </c>
      <c r="I61" s="24">
        <v>64</v>
      </c>
      <c r="J61" s="24">
        <v>2</v>
      </c>
      <c r="K61" s="24">
        <v>0</v>
      </c>
      <c r="L61" s="24">
        <v>49</v>
      </c>
      <c r="M61" s="24">
        <v>0</v>
      </c>
      <c r="N61" s="24">
        <v>0</v>
      </c>
      <c r="O61" s="24">
        <v>5</v>
      </c>
      <c r="P61" s="24">
        <v>11</v>
      </c>
      <c r="Q61" s="24">
        <v>0</v>
      </c>
      <c r="R61" s="24">
        <v>0</v>
      </c>
      <c r="S61" s="25">
        <v>305</v>
      </c>
      <c r="T61" s="17">
        <v>7851</v>
      </c>
    </row>
    <row r="62" spans="1:20" ht="15.75" thickBot="1" x14ac:dyDescent="0.3">
      <c r="A62" s="15" t="s">
        <v>48</v>
      </c>
      <c r="B62" s="24">
        <v>302</v>
      </c>
      <c r="C62" s="24">
        <v>105</v>
      </c>
      <c r="D62" s="24">
        <v>35</v>
      </c>
      <c r="E62" s="24">
        <v>349</v>
      </c>
      <c r="F62" s="24">
        <v>49</v>
      </c>
      <c r="G62" s="24">
        <v>177</v>
      </c>
      <c r="H62" s="24">
        <v>396</v>
      </c>
      <c r="I62" s="24">
        <v>30</v>
      </c>
      <c r="J62" s="24">
        <v>221</v>
      </c>
      <c r="K62" s="24">
        <v>85</v>
      </c>
      <c r="L62" s="24">
        <v>53</v>
      </c>
      <c r="M62" s="24">
        <v>0</v>
      </c>
      <c r="N62" s="24">
        <v>149</v>
      </c>
      <c r="O62" s="24">
        <v>19</v>
      </c>
      <c r="P62" s="24">
        <v>121</v>
      </c>
      <c r="Q62" s="24">
        <v>0</v>
      </c>
      <c r="R62" s="24">
        <v>0</v>
      </c>
      <c r="S62" s="25">
        <v>2091</v>
      </c>
      <c r="T62" s="17">
        <v>9613</v>
      </c>
    </row>
    <row r="63" spans="1:20" ht="15.75" thickBot="1" x14ac:dyDescent="0.3">
      <c r="A63" s="15" t="s">
        <v>49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5">
        <v>0</v>
      </c>
      <c r="T63" s="17">
        <v>0</v>
      </c>
    </row>
    <row r="64" spans="1:20" ht="15.75" thickBot="1" x14ac:dyDescent="0.3">
      <c r="A64" s="15" t="s">
        <v>50</v>
      </c>
      <c r="B64" s="24">
        <v>0</v>
      </c>
      <c r="C64" s="24">
        <v>0</v>
      </c>
      <c r="D64" s="24">
        <v>0</v>
      </c>
      <c r="E64" s="24">
        <v>7</v>
      </c>
      <c r="F64" s="24">
        <v>0</v>
      </c>
      <c r="G64" s="24">
        <v>0</v>
      </c>
      <c r="H64" s="24">
        <v>32</v>
      </c>
      <c r="I64" s="24">
        <v>12</v>
      </c>
      <c r="J64" s="24">
        <v>11</v>
      </c>
      <c r="K64" s="24">
        <v>0</v>
      </c>
      <c r="L64" s="24">
        <v>8</v>
      </c>
      <c r="M64" s="24">
        <v>0</v>
      </c>
      <c r="N64" s="24">
        <v>5</v>
      </c>
      <c r="O64" s="24">
        <v>0</v>
      </c>
      <c r="P64" s="24">
        <v>4</v>
      </c>
      <c r="Q64" s="24">
        <v>0</v>
      </c>
      <c r="R64" s="24">
        <v>0</v>
      </c>
      <c r="S64" s="25">
        <v>79</v>
      </c>
      <c r="T64" s="17">
        <v>80</v>
      </c>
    </row>
    <row r="65" spans="1:20" ht="15.75" thickBot="1" x14ac:dyDescent="0.3">
      <c r="A65" s="16" t="s">
        <v>51</v>
      </c>
      <c r="B65" s="24">
        <v>7495</v>
      </c>
      <c r="C65" s="24">
        <v>29</v>
      </c>
      <c r="D65" s="24">
        <v>303</v>
      </c>
      <c r="E65" s="24">
        <v>39414</v>
      </c>
      <c r="F65" s="24">
        <v>484</v>
      </c>
      <c r="G65" s="24">
        <v>4266</v>
      </c>
      <c r="H65" s="24">
        <v>16979</v>
      </c>
      <c r="I65" s="24">
        <v>10103</v>
      </c>
      <c r="J65" s="24">
        <v>11314</v>
      </c>
      <c r="K65" s="24">
        <v>1582</v>
      </c>
      <c r="L65" s="24">
        <v>11592</v>
      </c>
      <c r="M65" s="24">
        <v>3856</v>
      </c>
      <c r="N65" s="24">
        <v>8661</v>
      </c>
      <c r="O65" s="24">
        <v>3656</v>
      </c>
      <c r="P65" s="24">
        <v>7243</v>
      </c>
      <c r="Q65" s="24">
        <v>0</v>
      </c>
      <c r="R65" s="24">
        <v>14</v>
      </c>
      <c r="S65" s="25">
        <v>126991</v>
      </c>
      <c r="T65" s="17">
        <v>51235</v>
      </c>
    </row>
    <row r="66" spans="1:20" ht="15.75" thickBot="1" x14ac:dyDescent="0.3">
      <c r="A66" s="18" t="s">
        <v>52</v>
      </c>
      <c r="B66" s="25">
        <v>20578</v>
      </c>
      <c r="C66" s="25">
        <v>451</v>
      </c>
      <c r="D66" s="25">
        <v>2475</v>
      </c>
      <c r="E66" s="25">
        <v>53010</v>
      </c>
      <c r="F66" s="25">
        <v>4267</v>
      </c>
      <c r="G66" s="25">
        <v>8870</v>
      </c>
      <c r="H66" s="25">
        <v>38475</v>
      </c>
      <c r="I66" s="25">
        <v>13602</v>
      </c>
      <c r="J66" s="25">
        <v>26621</v>
      </c>
      <c r="K66" s="25">
        <v>2137</v>
      </c>
      <c r="L66" s="25">
        <v>27071</v>
      </c>
      <c r="M66" s="25">
        <v>15493</v>
      </c>
      <c r="N66" s="25">
        <v>23973</v>
      </c>
      <c r="O66" s="25">
        <v>10080</v>
      </c>
      <c r="P66" s="25">
        <v>15212</v>
      </c>
      <c r="Q66" s="25">
        <v>13</v>
      </c>
      <c r="R66" s="25">
        <v>26</v>
      </c>
      <c r="S66" s="25">
        <v>262354</v>
      </c>
      <c r="T66" s="25">
        <v>178800</v>
      </c>
    </row>
    <row r="68" spans="1:20" ht="18.75" x14ac:dyDescent="0.3">
      <c r="A68" s="39" t="s">
        <v>53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20" ht="19.5" thickBot="1" x14ac:dyDescent="0.35">
      <c r="A69" s="39" t="s">
        <v>56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20" x14ac:dyDescent="0.25">
      <c r="A70" s="2" t="s">
        <v>2</v>
      </c>
      <c r="B70" s="3" t="s">
        <v>3</v>
      </c>
      <c r="C70" s="4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  <c r="I70" s="4" t="s">
        <v>10</v>
      </c>
      <c r="J70" s="5" t="s">
        <v>11</v>
      </c>
      <c r="K70" s="5" t="s">
        <v>12</v>
      </c>
      <c r="L70" s="5" t="s">
        <v>13</v>
      </c>
      <c r="M70" s="5" t="s">
        <v>14</v>
      </c>
      <c r="N70" s="5" t="s">
        <v>15</v>
      </c>
      <c r="O70" s="5" t="s">
        <v>16</v>
      </c>
      <c r="P70" s="5" t="s">
        <v>17</v>
      </c>
      <c r="Q70" s="5" t="s">
        <v>18</v>
      </c>
      <c r="R70" s="5" t="s">
        <v>19</v>
      </c>
      <c r="S70" s="6" t="s">
        <v>20</v>
      </c>
      <c r="T70" s="7" t="s">
        <v>21</v>
      </c>
    </row>
    <row r="71" spans="1:20" ht="15.75" thickBot="1" x14ac:dyDescent="0.3">
      <c r="A71" s="8"/>
      <c r="B71" s="9" t="s">
        <v>22</v>
      </c>
      <c r="C71" s="10" t="s">
        <v>22</v>
      </c>
      <c r="D71" s="10" t="s">
        <v>23</v>
      </c>
      <c r="E71" s="10" t="s">
        <v>24</v>
      </c>
      <c r="F71" s="10" t="s">
        <v>25</v>
      </c>
      <c r="G71" s="10" t="s">
        <v>22</v>
      </c>
      <c r="H71" s="10" t="s">
        <v>22</v>
      </c>
      <c r="I71" s="10" t="s">
        <v>26</v>
      </c>
      <c r="J71" s="11" t="s">
        <v>22</v>
      </c>
      <c r="K71" s="11" t="s">
        <v>27</v>
      </c>
      <c r="L71" s="11" t="s">
        <v>28</v>
      </c>
      <c r="M71" s="11" t="s">
        <v>29</v>
      </c>
      <c r="N71" s="11" t="s">
        <v>22</v>
      </c>
      <c r="O71" s="11" t="s">
        <v>30</v>
      </c>
      <c r="P71" s="11" t="s">
        <v>31</v>
      </c>
      <c r="Q71" s="11" t="s">
        <v>32</v>
      </c>
      <c r="R71" s="11" t="s">
        <v>33</v>
      </c>
      <c r="S71" s="12" t="s">
        <v>34</v>
      </c>
      <c r="T71" s="13" t="s">
        <v>35</v>
      </c>
    </row>
    <row r="72" spans="1:20" ht="15.75" thickBot="1" x14ac:dyDescent="0.3">
      <c r="A72" s="14" t="s">
        <v>36</v>
      </c>
      <c r="B72" s="22">
        <v>30</v>
      </c>
      <c r="C72" s="22">
        <v>220</v>
      </c>
      <c r="D72" s="22">
        <v>108</v>
      </c>
      <c r="E72" s="22">
        <v>0</v>
      </c>
      <c r="F72" s="22">
        <v>0</v>
      </c>
      <c r="G72" s="22">
        <v>71</v>
      </c>
      <c r="H72" s="22">
        <v>8</v>
      </c>
      <c r="I72" s="22">
        <v>3</v>
      </c>
      <c r="J72" s="22">
        <v>2</v>
      </c>
      <c r="K72" s="22">
        <v>0</v>
      </c>
      <c r="L72" s="22">
        <v>39</v>
      </c>
      <c r="M72" s="22">
        <v>32</v>
      </c>
      <c r="N72" s="22">
        <v>729</v>
      </c>
      <c r="O72" s="22">
        <v>0</v>
      </c>
      <c r="P72" s="22">
        <v>17493</v>
      </c>
      <c r="Q72" s="22">
        <v>870</v>
      </c>
      <c r="R72" s="22">
        <v>0</v>
      </c>
      <c r="S72" s="17">
        <v>19605</v>
      </c>
      <c r="T72" s="17">
        <v>9180</v>
      </c>
    </row>
    <row r="73" spans="1:20" ht="15.75" thickBot="1" x14ac:dyDescent="0.3">
      <c r="A73" s="15" t="s">
        <v>37</v>
      </c>
      <c r="B73" s="22">
        <v>3</v>
      </c>
      <c r="C73" s="22">
        <v>209</v>
      </c>
      <c r="D73" s="22">
        <v>703</v>
      </c>
      <c r="E73" s="22">
        <v>0</v>
      </c>
      <c r="F73" s="22">
        <v>155</v>
      </c>
      <c r="G73" s="22">
        <v>541</v>
      </c>
      <c r="H73" s="22">
        <v>492</v>
      </c>
      <c r="I73" s="22">
        <v>0</v>
      </c>
      <c r="J73" s="22">
        <v>27</v>
      </c>
      <c r="K73" s="22">
        <v>49</v>
      </c>
      <c r="L73" s="22">
        <v>2</v>
      </c>
      <c r="M73" s="22">
        <v>200</v>
      </c>
      <c r="N73" s="22">
        <v>680</v>
      </c>
      <c r="O73" s="22">
        <v>0</v>
      </c>
      <c r="P73" s="22">
        <v>409</v>
      </c>
      <c r="Q73" s="22">
        <v>59</v>
      </c>
      <c r="R73" s="22">
        <v>0</v>
      </c>
      <c r="S73" s="17">
        <v>3529</v>
      </c>
      <c r="T73" s="17">
        <v>10184</v>
      </c>
    </row>
    <row r="74" spans="1:20" ht="15.75" thickBot="1" x14ac:dyDescent="0.3">
      <c r="A74" s="15" t="s">
        <v>38</v>
      </c>
      <c r="B74" s="22">
        <v>39</v>
      </c>
      <c r="C74" s="22">
        <v>62</v>
      </c>
      <c r="D74" s="22">
        <v>269</v>
      </c>
      <c r="E74" s="22">
        <v>0</v>
      </c>
      <c r="F74" s="22">
        <v>123</v>
      </c>
      <c r="G74" s="22">
        <v>143</v>
      </c>
      <c r="H74" s="22">
        <v>602</v>
      </c>
      <c r="I74" s="22">
        <v>11</v>
      </c>
      <c r="J74" s="22">
        <v>16</v>
      </c>
      <c r="K74" s="22">
        <v>0</v>
      </c>
      <c r="L74" s="22">
        <v>96</v>
      </c>
      <c r="M74" s="22">
        <v>100</v>
      </c>
      <c r="N74" s="22">
        <v>68</v>
      </c>
      <c r="O74" s="22">
        <v>0</v>
      </c>
      <c r="P74" s="22">
        <v>99</v>
      </c>
      <c r="Q74" s="22">
        <v>616</v>
      </c>
      <c r="R74" s="22">
        <v>0</v>
      </c>
      <c r="S74" s="17">
        <v>2244</v>
      </c>
      <c r="T74" s="17">
        <v>13791</v>
      </c>
    </row>
    <row r="75" spans="1:20" ht="15.75" thickBot="1" x14ac:dyDescent="0.3">
      <c r="A75" s="15" t="s">
        <v>39</v>
      </c>
      <c r="B75" s="22">
        <v>18</v>
      </c>
      <c r="C75" s="22">
        <v>629</v>
      </c>
      <c r="D75" s="22">
        <v>746</v>
      </c>
      <c r="E75" s="22">
        <v>0</v>
      </c>
      <c r="F75" s="22">
        <v>1015</v>
      </c>
      <c r="G75" s="22">
        <v>340</v>
      </c>
      <c r="H75" s="22">
        <v>71</v>
      </c>
      <c r="I75" s="22">
        <v>0</v>
      </c>
      <c r="J75" s="22">
        <v>0</v>
      </c>
      <c r="K75" s="22">
        <v>0</v>
      </c>
      <c r="L75" s="22">
        <v>115</v>
      </c>
      <c r="M75" s="22">
        <v>602</v>
      </c>
      <c r="N75" s="22">
        <v>194</v>
      </c>
      <c r="O75" s="22">
        <v>0</v>
      </c>
      <c r="P75" s="22">
        <v>2850</v>
      </c>
      <c r="Q75" s="22">
        <v>321</v>
      </c>
      <c r="R75" s="22">
        <v>0</v>
      </c>
      <c r="S75" s="17">
        <v>6901</v>
      </c>
      <c r="T75" s="17">
        <v>13726</v>
      </c>
    </row>
    <row r="76" spans="1:20" ht="15.75" thickBot="1" x14ac:dyDescent="0.3">
      <c r="A76" s="15" t="s">
        <v>40</v>
      </c>
      <c r="B76" s="22">
        <v>29</v>
      </c>
      <c r="C76" s="22">
        <v>970</v>
      </c>
      <c r="D76" s="22">
        <v>540</v>
      </c>
      <c r="E76" s="22">
        <v>61</v>
      </c>
      <c r="F76" s="22">
        <v>563</v>
      </c>
      <c r="G76" s="22">
        <v>413</v>
      </c>
      <c r="H76" s="22">
        <v>93</v>
      </c>
      <c r="I76" s="22">
        <v>0</v>
      </c>
      <c r="J76" s="22">
        <v>13</v>
      </c>
      <c r="K76" s="22">
        <v>5</v>
      </c>
      <c r="L76" s="22">
        <v>46</v>
      </c>
      <c r="M76" s="22">
        <v>371</v>
      </c>
      <c r="N76" s="22">
        <v>9596</v>
      </c>
      <c r="O76" s="22">
        <v>0</v>
      </c>
      <c r="P76" s="22">
        <v>4630</v>
      </c>
      <c r="Q76" s="22">
        <v>924</v>
      </c>
      <c r="R76" s="22">
        <v>0</v>
      </c>
      <c r="S76" s="17">
        <v>18254</v>
      </c>
      <c r="T76" s="17">
        <v>36028</v>
      </c>
    </row>
    <row r="77" spans="1:20" ht="15.75" thickBot="1" x14ac:dyDescent="0.3">
      <c r="A77" s="15" t="s">
        <v>41</v>
      </c>
      <c r="B77" s="22">
        <v>22</v>
      </c>
      <c r="C77" s="22">
        <v>476</v>
      </c>
      <c r="D77" s="22">
        <v>1316</v>
      </c>
      <c r="E77" s="22">
        <v>16</v>
      </c>
      <c r="F77" s="22">
        <v>319</v>
      </c>
      <c r="G77" s="22">
        <v>238</v>
      </c>
      <c r="H77" s="22">
        <v>2361</v>
      </c>
      <c r="I77" s="22">
        <v>0</v>
      </c>
      <c r="J77" s="22">
        <v>283</v>
      </c>
      <c r="K77" s="22">
        <v>170</v>
      </c>
      <c r="L77" s="22">
        <v>237</v>
      </c>
      <c r="M77" s="22">
        <v>430</v>
      </c>
      <c r="N77" s="22">
        <v>703</v>
      </c>
      <c r="O77" s="22">
        <v>0</v>
      </c>
      <c r="P77" s="22">
        <v>161</v>
      </c>
      <c r="Q77" s="22">
        <v>887</v>
      </c>
      <c r="R77" s="22">
        <v>136</v>
      </c>
      <c r="S77" s="17">
        <v>7755</v>
      </c>
      <c r="T77" s="17">
        <v>88283</v>
      </c>
    </row>
    <row r="78" spans="1:20" ht="15.75" thickBot="1" x14ac:dyDescent="0.3">
      <c r="A78" s="15" t="s">
        <v>42</v>
      </c>
      <c r="B78" s="22">
        <v>7</v>
      </c>
      <c r="C78" s="22">
        <v>848</v>
      </c>
      <c r="D78" s="22">
        <v>180</v>
      </c>
      <c r="E78" s="22">
        <v>19</v>
      </c>
      <c r="F78" s="22">
        <v>74</v>
      </c>
      <c r="G78" s="22">
        <v>154</v>
      </c>
      <c r="H78" s="22">
        <v>130</v>
      </c>
      <c r="I78" s="22">
        <v>0</v>
      </c>
      <c r="J78" s="22">
        <v>39</v>
      </c>
      <c r="K78" s="22">
        <v>0</v>
      </c>
      <c r="L78" s="22">
        <v>11</v>
      </c>
      <c r="M78" s="22">
        <v>53</v>
      </c>
      <c r="N78" s="22">
        <v>1152</v>
      </c>
      <c r="O78" s="22">
        <v>0</v>
      </c>
      <c r="P78" s="22">
        <v>113</v>
      </c>
      <c r="Q78" s="22">
        <v>193</v>
      </c>
      <c r="R78" s="22">
        <v>0</v>
      </c>
      <c r="S78" s="17">
        <v>2973</v>
      </c>
      <c r="T78" s="17">
        <v>28342</v>
      </c>
    </row>
    <row r="79" spans="1:20" ht="15.75" thickBot="1" x14ac:dyDescent="0.3">
      <c r="A79" s="15" t="s">
        <v>43</v>
      </c>
      <c r="B79" s="22">
        <v>2977</v>
      </c>
      <c r="C79" s="22">
        <v>0</v>
      </c>
      <c r="D79" s="22">
        <v>949</v>
      </c>
      <c r="E79" s="22">
        <v>18</v>
      </c>
      <c r="F79" s="22">
        <v>41</v>
      </c>
      <c r="G79" s="22">
        <v>679</v>
      </c>
      <c r="H79" s="22">
        <v>88</v>
      </c>
      <c r="I79" s="22">
        <v>16</v>
      </c>
      <c r="J79" s="22">
        <v>93</v>
      </c>
      <c r="K79" s="22">
        <v>0</v>
      </c>
      <c r="L79" s="22">
        <v>111</v>
      </c>
      <c r="M79" s="22">
        <v>175</v>
      </c>
      <c r="N79" s="22">
        <v>1995</v>
      </c>
      <c r="O79" s="22">
        <v>0</v>
      </c>
      <c r="P79" s="22">
        <v>3999</v>
      </c>
      <c r="Q79" s="22">
        <v>692</v>
      </c>
      <c r="R79" s="22">
        <v>0</v>
      </c>
      <c r="S79" s="17">
        <v>11833</v>
      </c>
      <c r="T79" s="17">
        <v>49046</v>
      </c>
    </row>
    <row r="80" spans="1:20" ht="15.75" thickBot="1" x14ac:dyDescent="0.3">
      <c r="A80" s="15" t="s">
        <v>44</v>
      </c>
      <c r="B80" s="22">
        <v>124</v>
      </c>
      <c r="C80" s="22">
        <v>0</v>
      </c>
      <c r="D80" s="22">
        <v>21</v>
      </c>
      <c r="E80" s="22">
        <v>0</v>
      </c>
      <c r="F80" s="22">
        <v>73</v>
      </c>
      <c r="G80" s="22">
        <v>266</v>
      </c>
      <c r="H80" s="22">
        <v>10</v>
      </c>
      <c r="I80" s="22">
        <v>0</v>
      </c>
      <c r="J80" s="22">
        <v>0</v>
      </c>
      <c r="K80" s="22">
        <v>0</v>
      </c>
      <c r="L80" s="22">
        <v>44</v>
      </c>
      <c r="M80" s="22">
        <v>34</v>
      </c>
      <c r="N80" s="22">
        <v>0</v>
      </c>
      <c r="O80" s="22">
        <v>0</v>
      </c>
      <c r="P80" s="22">
        <v>27</v>
      </c>
      <c r="Q80" s="22">
        <v>140</v>
      </c>
      <c r="R80" s="22">
        <v>0</v>
      </c>
      <c r="S80" s="17">
        <v>739</v>
      </c>
      <c r="T80" s="17">
        <v>10465</v>
      </c>
    </row>
    <row r="81" spans="1:20" ht="15.75" thickBot="1" x14ac:dyDescent="0.3">
      <c r="A81" s="15" t="s">
        <v>45</v>
      </c>
      <c r="B81" s="22">
        <v>1439</v>
      </c>
      <c r="C81" s="22">
        <v>2550</v>
      </c>
      <c r="D81" s="22">
        <v>6637</v>
      </c>
      <c r="E81" s="22">
        <v>78</v>
      </c>
      <c r="F81" s="22">
        <v>1154</v>
      </c>
      <c r="G81" s="22">
        <v>2351</v>
      </c>
      <c r="H81" s="22">
        <v>1954</v>
      </c>
      <c r="I81" s="22">
        <v>68</v>
      </c>
      <c r="J81" s="22">
        <v>4982</v>
      </c>
      <c r="K81" s="22">
        <v>322</v>
      </c>
      <c r="L81" s="22">
        <v>573</v>
      </c>
      <c r="M81" s="22">
        <v>1967</v>
      </c>
      <c r="N81" s="22">
        <v>16123</v>
      </c>
      <c r="O81" s="22">
        <v>0</v>
      </c>
      <c r="P81" s="22">
        <v>6176</v>
      </c>
      <c r="Q81" s="22">
        <v>1898</v>
      </c>
      <c r="R81" s="22">
        <v>0</v>
      </c>
      <c r="S81" s="17">
        <v>48272</v>
      </c>
      <c r="T81" s="17">
        <v>68339</v>
      </c>
    </row>
    <row r="82" spans="1:20" ht="15.75" thickBot="1" x14ac:dyDescent="0.3">
      <c r="A82" s="15" t="s">
        <v>46</v>
      </c>
      <c r="B82" s="22">
        <v>727</v>
      </c>
      <c r="C82" s="22">
        <v>0</v>
      </c>
      <c r="D82" s="22">
        <v>170</v>
      </c>
      <c r="E82" s="22">
        <v>29</v>
      </c>
      <c r="F82" s="22">
        <v>60</v>
      </c>
      <c r="G82" s="22">
        <v>857</v>
      </c>
      <c r="H82" s="22">
        <v>1596</v>
      </c>
      <c r="I82" s="22">
        <v>16</v>
      </c>
      <c r="J82" s="22">
        <v>17</v>
      </c>
      <c r="K82" s="22">
        <v>0</v>
      </c>
      <c r="L82" s="22">
        <v>180</v>
      </c>
      <c r="M82" s="22">
        <v>267</v>
      </c>
      <c r="N82" s="22">
        <v>13768</v>
      </c>
      <c r="O82" s="22">
        <v>0</v>
      </c>
      <c r="P82" s="22">
        <v>649</v>
      </c>
      <c r="Q82" s="22">
        <v>999</v>
      </c>
      <c r="R82" s="22">
        <v>0</v>
      </c>
      <c r="S82" s="17">
        <v>19335</v>
      </c>
      <c r="T82" s="17">
        <v>33998</v>
      </c>
    </row>
    <row r="83" spans="1:20" ht="15.75" thickBot="1" x14ac:dyDescent="0.3">
      <c r="A83" s="15" t="s">
        <v>47</v>
      </c>
      <c r="B83" s="22">
        <v>2</v>
      </c>
      <c r="C83" s="22">
        <v>603</v>
      </c>
      <c r="D83" s="22">
        <v>87</v>
      </c>
      <c r="E83" s="22">
        <v>3</v>
      </c>
      <c r="F83" s="22">
        <v>60</v>
      </c>
      <c r="G83" s="22">
        <v>267</v>
      </c>
      <c r="H83" s="22">
        <v>64</v>
      </c>
      <c r="I83" s="22">
        <v>3</v>
      </c>
      <c r="J83" s="22">
        <v>17</v>
      </c>
      <c r="K83" s="22">
        <v>18</v>
      </c>
      <c r="L83" s="22">
        <v>37</v>
      </c>
      <c r="M83" s="22">
        <v>185</v>
      </c>
      <c r="N83" s="22">
        <v>800</v>
      </c>
      <c r="O83" s="22">
        <v>0</v>
      </c>
      <c r="P83" s="22">
        <v>196</v>
      </c>
      <c r="Q83" s="22">
        <v>283</v>
      </c>
      <c r="R83" s="22">
        <v>0</v>
      </c>
      <c r="S83" s="17">
        <v>2625</v>
      </c>
      <c r="T83" s="17">
        <v>13823</v>
      </c>
    </row>
    <row r="84" spans="1:20" ht="15.75" thickBot="1" x14ac:dyDescent="0.3">
      <c r="A84" s="15" t="s">
        <v>48</v>
      </c>
      <c r="B84" s="22">
        <v>4115</v>
      </c>
      <c r="C84" s="22">
        <v>2714</v>
      </c>
      <c r="D84" s="22">
        <v>1426</v>
      </c>
      <c r="E84" s="22">
        <v>13</v>
      </c>
      <c r="F84" s="22">
        <v>153</v>
      </c>
      <c r="G84" s="22">
        <v>477</v>
      </c>
      <c r="H84" s="22">
        <v>868</v>
      </c>
      <c r="I84" s="22">
        <v>3</v>
      </c>
      <c r="J84" s="22">
        <v>22</v>
      </c>
      <c r="K84" s="22">
        <v>0</v>
      </c>
      <c r="L84" s="22">
        <v>210</v>
      </c>
      <c r="M84" s="22">
        <v>282</v>
      </c>
      <c r="N84" s="22">
        <v>15013</v>
      </c>
      <c r="O84" s="22">
        <v>0</v>
      </c>
      <c r="P84" s="22">
        <v>92</v>
      </c>
      <c r="Q84" s="22">
        <v>589</v>
      </c>
      <c r="R84" s="22">
        <v>0</v>
      </c>
      <c r="S84" s="17">
        <v>25977</v>
      </c>
      <c r="T84" s="17">
        <v>29817</v>
      </c>
    </row>
    <row r="85" spans="1:20" ht="15.75" thickBot="1" x14ac:dyDescent="0.3">
      <c r="A85" s="15" t="s">
        <v>49</v>
      </c>
      <c r="B85" s="22">
        <v>1762</v>
      </c>
      <c r="C85" s="22">
        <v>0</v>
      </c>
      <c r="D85" s="22">
        <v>110</v>
      </c>
      <c r="E85" s="22">
        <v>0</v>
      </c>
      <c r="F85" s="22">
        <v>0</v>
      </c>
      <c r="G85" s="22">
        <v>664</v>
      </c>
      <c r="H85" s="22">
        <v>10</v>
      </c>
      <c r="I85" s="22">
        <v>0</v>
      </c>
      <c r="J85" s="22">
        <v>0</v>
      </c>
      <c r="K85" s="22">
        <v>0</v>
      </c>
      <c r="L85" s="22">
        <v>0</v>
      </c>
      <c r="M85" s="22">
        <v>41</v>
      </c>
      <c r="N85" s="22">
        <v>490</v>
      </c>
      <c r="O85" s="22">
        <v>0</v>
      </c>
      <c r="P85" s="22">
        <v>128</v>
      </c>
      <c r="Q85" s="22">
        <v>334</v>
      </c>
      <c r="R85" s="22">
        <v>0</v>
      </c>
      <c r="S85" s="17">
        <v>3539</v>
      </c>
      <c r="T85" s="17">
        <v>2066</v>
      </c>
    </row>
    <row r="86" spans="1:20" ht="15.75" thickBot="1" x14ac:dyDescent="0.3">
      <c r="A86" s="15" t="s">
        <v>50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17">
        <v>0</v>
      </c>
      <c r="T86" s="17">
        <v>4954</v>
      </c>
    </row>
    <row r="87" spans="1:20" ht="15.75" thickBot="1" x14ac:dyDescent="0.3">
      <c r="A87" s="16" t="s">
        <v>51</v>
      </c>
      <c r="B87" s="22">
        <v>30028</v>
      </c>
      <c r="C87" s="22">
        <v>0</v>
      </c>
      <c r="D87" s="22">
        <v>39776</v>
      </c>
      <c r="E87" s="22">
        <v>516</v>
      </c>
      <c r="F87" s="22">
        <v>6620</v>
      </c>
      <c r="G87" s="22">
        <v>48232</v>
      </c>
      <c r="H87" s="22">
        <v>10132</v>
      </c>
      <c r="I87" s="22">
        <v>6013</v>
      </c>
      <c r="J87" s="22">
        <v>14350</v>
      </c>
      <c r="K87" s="22">
        <v>3231</v>
      </c>
      <c r="L87" s="22">
        <v>15917</v>
      </c>
      <c r="M87" s="22">
        <v>50216</v>
      </c>
      <c r="N87" s="22">
        <v>29037</v>
      </c>
      <c r="O87" s="22">
        <v>0</v>
      </c>
      <c r="P87" s="22">
        <v>29071</v>
      </c>
      <c r="Q87" s="22">
        <v>27833</v>
      </c>
      <c r="R87" s="22">
        <v>17</v>
      </c>
      <c r="S87" s="17">
        <v>310989</v>
      </c>
      <c r="T87" s="17">
        <v>224210</v>
      </c>
    </row>
    <row r="88" spans="1:20" ht="15.75" thickBot="1" x14ac:dyDescent="0.3">
      <c r="A88" s="18" t="s">
        <v>52</v>
      </c>
      <c r="B88" s="17">
        <v>41322</v>
      </c>
      <c r="C88" s="17">
        <v>9281</v>
      </c>
      <c r="D88" s="17">
        <v>53038</v>
      </c>
      <c r="E88" s="17">
        <v>753</v>
      </c>
      <c r="F88" s="17">
        <v>10410</v>
      </c>
      <c r="G88" s="17">
        <v>55693</v>
      </c>
      <c r="H88" s="17">
        <v>18479</v>
      </c>
      <c r="I88" s="17">
        <v>6133</v>
      </c>
      <c r="J88" s="17">
        <v>19861</v>
      </c>
      <c r="K88" s="17">
        <v>3795</v>
      </c>
      <c r="L88" s="17">
        <v>17618</v>
      </c>
      <c r="M88" s="17">
        <v>54955</v>
      </c>
      <c r="N88" s="17">
        <v>90348</v>
      </c>
      <c r="O88" s="17">
        <v>0</v>
      </c>
      <c r="P88" s="17">
        <v>66093</v>
      </c>
      <c r="Q88" s="17">
        <v>36638</v>
      </c>
      <c r="R88" s="17">
        <v>153</v>
      </c>
      <c r="S88" s="17">
        <v>484570</v>
      </c>
      <c r="T88" s="17">
        <v>636252</v>
      </c>
    </row>
    <row r="90" spans="1:20" ht="18.75" x14ac:dyDescent="0.3">
      <c r="A90" s="39" t="s">
        <v>53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20" ht="19.5" thickBot="1" x14ac:dyDescent="0.35">
      <c r="A91" s="39" t="s">
        <v>57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20" x14ac:dyDescent="0.25">
      <c r="A92" s="2" t="s">
        <v>2</v>
      </c>
      <c r="B92" s="3" t="s">
        <v>3</v>
      </c>
      <c r="C92" s="4" t="s">
        <v>4</v>
      </c>
      <c r="D92" s="4" t="s">
        <v>5</v>
      </c>
      <c r="E92" s="4" t="s">
        <v>6</v>
      </c>
      <c r="F92" s="4" t="s">
        <v>7</v>
      </c>
      <c r="G92" s="4" t="s">
        <v>8</v>
      </c>
      <c r="H92" s="4" t="s">
        <v>9</v>
      </c>
      <c r="I92" s="4" t="s">
        <v>10</v>
      </c>
      <c r="J92" s="5" t="s">
        <v>11</v>
      </c>
      <c r="K92" s="5" t="s">
        <v>12</v>
      </c>
      <c r="L92" s="5" t="s">
        <v>13</v>
      </c>
      <c r="M92" s="5" t="s">
        <v>14</v>
      </c>
      <c r="N92" s="5" t="s">
        <v>15</v>
      </c>
      <c r="O92" s="5" t="s">
        <v>16</v>
      </c>
      <c r="P92" s="5" t="s">
        <v>17</v>
      </c>
      <c r="Q92" s="5" t="s">
        <v>18</v>
      </c>
      <c r="R92" s="5" t="s">
        <v>19</v>
      </c>
      <c r="S92" s="6" t="s">
        <v>20</v>
      </c>
      <c r="T92" s="7" t="s">
        <v>21</v>
      </c>
    </row>
    <row r="93" spans="1:20" ht="15.75" thickBot="1" x14ac:dyDescent="0.3">
      <c r="A93" s="8"/>
      <c r="B93" s="9" t="s">
        <v>22</v>
      </c>
      <c r="C93" s="10" t="s">
        <v>22</v>
      </c>
      <c r="D93" s="10" t="s">
        <v>23</v>
      </c>
      <c r="E93" s="10" t="s">
        <v>24</v>
      </c>
      <c r="F93" s="10" t="s">
        <v>25</v>
      </c>
      <c r="G93" s="10" t="s">
        <v>22</v>
      </c>
      <c r="H93" s="10" t="s">
        <v>22</v>
      </c>
      <c r="I93" s="10" t="s">
        <v>26</v>
      </c>
      <c r="J93" s="11" t="s">
        <v>22</v>
      </c>
      <c r="K93" s="11" t="s">
        <v>27</v>
      </c>
      <c r="L93" s="11" t="s">
        <v>28</v>
      </c>
      <c r="M93" s="11" t="s">
        <v>29</v>
      </c>
      <c r="N93" s="11" t="s">
        <v>22</v>
      </c>
      <c r="O93" s="11" t="s">
        <v>30</v>
      </c>
      <c r="P93" s="11" t="s">
        <v>31</v>
      </c>
      <c r="Q93" s="11" t="s">
        <v>32</v>
      </c>
      <c r="R93" s="11" t="s">
        <v>33</v>
      </c>
      <c r="S93" s="12" t="s">
        <v>34</v>
      </c>
      <c r="T93" s="13" t="s">
        <v>35</v>
      </c>
    </row>
    <row r="94" spans="1:20" ht="15.75" thickBot="1" x14ac:dyDescent="0.3">
      <c r="A94" s="14" t="s">
        <v>36</v>
      </c>
      <c r="B94" s="22">
        <f>+B6+B28+B50+B72</f>
        <v>1848.3076383733901</v>
      </c>
      <c r="C94" s="22">
        <f t="shared" ref="C94:R95" si="0">+C6+C28+C50+C72</f>
        <v>439.32205662526269</v>
      </c>
      <c r="D94" s="22">
        <f t="shared" si="0"/>
        <v>3080.0045639881509</v>
      </c>
      <c r="E94" s="22">
        <f t="shared" si="0"/>
        <v>5111.7046040096056</v>
      </c>
      <c r="F94" s="22">
        <f t="shared" si="0"/>
        <v>290.36332390376708</v>
      </c>
      <c r="G94" s="22">
        <f t="shared" si="0"/>
        <v>6768.6404072441383</v>
      </c>
      <c r="H94" s="22">
        <f t="shared" si="0"/>
        <v>6788.3572284952252</v>
      </c>
      <c r="I94" s="22">
        <f t="shared" si="0"/>
        <v>1527.3207677283019</v>
      </c>
      <c r="J94" s="22">
        <f t="shared" si="0"/>
        <v>3455.2727341683799</v>
      </c>
      <c r="K94" s="22">
        <f t="shared" si="0"/>
        <v>1357.2421262865696</v>
      </c>
      <c r="L94" s="22">
        <f t="shared" si="0"/>
        <v>4679.3999994868491</v>
      </c>
      <c r="M94" s="22">
        <f t="shared" si="0"/>
        <v>7894.2791296530258</v>
      </c>
      <c r="N94" s="22">
        <f t="shared" si="0"/>
        <v>3953.5877832716701</v>
      </c>
      <c r="O94" s="22">
        <f t="shared" si="0"/>
        <v>624.07402332191589</v>
      </c>
      <c r="P94" s="22">
        <f t="shared" si="0"/>
        <v>20663.645213755721</v>
      </c>
      <c r="Q94" s="22">
        <f t="shared" si="0"/>
        <v>1625.0899717113016</v>
      </c>
      <c r="R94" s="22">
        <f t="shared" si="0"/>
        <v>4.38842797672595</v>
      </c>
      <c r="S94" s="17">
        <f>+SUM(B94:R94)</f>
        <v>70111</v>
      </c>
      <c r="T94" s="17">
        <f t="shared" ref="T94:T101" si="1">+T6+T28+T50+T72</f>
        <v>19878</v>
      </c>
    </row>
    <row r="95" spans="1:20" ht="15.75" thickBot="1" x14ac:dyDescent="0.3">
      <c r="A95" s="15" t="s">
        <v>37</v>
      </c>
      <c r="B95" s="22">
        <f>+B7+B29+B51+B73</f>
        <v>1100.0820251178743</v>
      </c>
      <c r="C95" s="22">
        <f t="shared" si="0"/>
        <v>316.55286473905556</v>
      </c>
      <c r="D95" s="22">
        <f t="shared" si="0"/>
        <v>9288.802810785699</v>
      </c>
      <c r="E95" s="22">
        <f t="shared" si="0"/>
        <v>6676.8592038900697</v>
      </c>
      <c r="F95" s="22">
        <f t="shared" si="0"/>
        <v>684.75378496010535</v>
      </c>
      <c r="G95" s="22">
        <f t="shared" si="0"/>
        <v>13836.875758395496</v>
      </c>
      <c r="H95" s="22">
        <f t="shared" si="0"/>
        <v>13999.828831487681</v>
      </c>
      <c r="I95" s="22">
        <f t="shared" si="0"/>
        <v>2487.8883328919655</v>
      </c>
      <c r="J95" s="22">
        <f t="shared" si="0"/>
        <v>7477.4925082201207</v>
      </c>
      <c r="K95" s="22">
        <f t="shared" si="0"/>
        <v>2323.5858956095763</v>
      </c>
      <c r="L95" s="22">
        <f t="shared" si="0"/>
        <v>10924.855846587947</v>
      </c>
      <c r="M95" s="22">
        <f t="shared" si="0"/>
        <v>11813.007146231086</v>
      </c>
      <c r="N95" s="22">
        <f t="shared" si="0"/>
        <v>6123.6084343070161</v>
      </c>
      <c r="O95" s="22">
        <f t="shared" si="0"/>
        <v>489.08835143627493</v>
      </c>
      <c r="P95" s="22">
        <f t="shared" si="0"/>
        <v>5962.6067556559547</v>
      </c>
      <c r="Q95" s="22">
        <f t="shared" si="0"/>
        <v>1183.1114496840678</v>
      </c>
      <c r="R95" s="22">
        <f t="shared" si="0"/>
        <v>0</v>
      </c>
      <c r="S95" s="17">
        <f t="shared" ref="S95:S109" si="2">+SUM(B95:R95)</f>
        <v>94689</v>
      </c>
      <c r="T95" s="17">
        <f t="shared" si="1"/>
        <v>23995</v>
      </c>
    </row>
    <row r="96" spans="1:20" ht="15.75" thickBot="1" x14ac:dyDescent="0.3">
      <c r="A96" s="15" t="s">
        <v>38</v>
      </c>
      <c r="B96" s="22">
        <f t="shared" ref="B96:R109" si="3">+B8+B30+B52+B74</f>
        <v>1395.8159778183922</v>
      </c>
      <c r="C96" s="22">
        <f t="shared" si="3"/>
        <v>115.08818402971205</v>
      </c>
      <c r="D96" s="22">
        <f t="shared" si="3"/>
        <v>28066.412707215102</v>
      </c>
      <c r="E96" s="22">
        <f t="shared" si="3"/>
        <v>18483.174416484741</v>
      </c>
      <c r="F96" s="22">
        <f t="shared" si="3"/>
        <v>1251.1114207675614</v>
      </c>
      <c r="G96" s="22">
        <f t="shared" si="3"/>
        <v>28097.357302675111</v>
      </c>
      <c r="H96" s="22">
        <f t="shared" si="3"/>
        <v>22430.886278121987</v>
      </c>
      <c r="I96" s="22">
        <f t="shared" si="3"/>
        <v>4543.7765759052691</v>
      </c>
      <c r="J96" s="22">
        <f t="shared" si="3"/>
        <v>14305.681548647792</v>
      </c>
      <c r="K96" s="22">
        <f t="shared" si="3"/>
        <v>4328.1101560449315</v>
      </c>
      <c r="L96" s="22">
        <f t="shared" si="3"/>
        <v>30128.063806611601</v>
      </c>
      <c r="M96" s="22">
        <f t="shared" si="3"/>
        <v>24500.535312133357</v>
      </c>
      <c r="N96" s="22">
        <f t="shared" si="3"/>
        <v>9054.3013954290182</v>
      </c>
      <c r="O96" s="22">
        <f t="shared" si="3"/>
        <v>1281.6405249458337</v>
      </c>
      <c r="P96" s="22">
        <f t="shared" si="3"/>
        <v>14957.987927802862</v>
      </c>
      <c r="Q96" s="22">
        <f t="shared" si="3"/>
        <v>1517.3775993345662</v>
      </c>
      <c r="R96" s="22">
        <f t="shared" si="3"/>
        <v>20.678866032188051</v>
      </c>
      <c r="S96" s="17">
        <f t="shared" si="2"/>
        <v>204478.00000000003</v>
      </c>
      <c r="T96" s="17">
        <f t="shared" si="1"/>
        <v>37341</v>
      </c>
    </row>
    <row r="97" spans="1:20" ht="15.75" thickBot="1" x14ac:dyDescent="0.3">
      <c r="A97" s="15" t="s">
        <v>39</v>
      </c>
      <c r="B97" s="22">
        <f t="shared" si="3"/>
        <v>3929.5011420941773</v>
      </c>
      <c r="C97" s="22">
        <f t="shared" si="3"/>
        <v>734.2010620573966</v>
      </c>
      <c r="D97" s="22">
        <f t="shared" si="3"/>
        <v>12272.024826871459</v>
      </c>
      <c r="E97" s="22">
        <f t="shared" si="3"/>
        <v>3712.8931629981712</v>
      </c>
      <c r="F97" s="22">
        <f t="shared" si="3"/>
        <v>1447.0576322357092</v>
      </c>
      <c r="G97" s="22">
        <f t="shared" si="3"/>
        <v>9527.0816749351652</v>
      </c>
      <c r="H97" s="22">
        <f t="shared" si="3"/>
        <v>6862.8968593698</v>
      </c>
      <c r="I97" s="22">
        <f t="shared" si="3"/>
        <v>1631.4913577653656</v>
      </c>
      <c r="J97" s="22">
        <f t="shared" si="3"/>
        <v>7795.216937594294</v>
      </c>
      <c r="K97" s="22">
        <f t="shared" si="3"/>
        <v>1433.2023603416658</v>
      </c>
      <c r="L97" s="22">
        <f t="shared" si="3"/>
        <v>10022.456990558909</v>
      </c>
      <c r="M97" s="22">
        <f t="shared" si="3"/>
        <v>11823.345533224641</v>
      </c>
      <c r="N97" s="22">
        <f t="shared" si="3"/>
        <v>2226.1343678390249</v>
      </c>
      <c r="O97" s="22">
        <f t="shared" si="3"/>
        <v>358.45179092002803</v>
      </c>
      <c r="P97" s="22">
        <f t="shared" si="3"/>
        <v>7287.5168126480912</v>
      </c>
      <c r="Q97" s="22">
        <f t="shared" si="3"/>
        <v>484.80424822958634</v>
      </c>
      <c r="R97" s="22">
        <f t="shared" si="3"/>
        <v>5.7232403165225509</v>
      </c>
      <c r="S97" s="17">
        <f t="shared" si="2"/>
        <v>81553.999999999985</v>
      </c>
      <c r="T97" s="17">
        <f t="shared" si="1"/>
        <v>21183</v>
      </c>
    </row>
    <row r="98" spans="1:20" ht="15.75" thickBot="1" x14ac:dyDescent="0.3">
      <c r="A98" s="15" t="s">
        <v>40</v>
      </c>
      <c r="B98" s="22">
        <f t="shared" si="3"/>
        <v>8878.1967329010477</v>
      </c>
      <c r="C98" s="22">
        <f t="shared" si="3"/>
        <v>1474.8407044926573</v>
      </c>
      <c r="D98" s="22">
        <f t="shared" si="3"/>
        <v>13923.593255620433</v>
      </c>
      <c r="E98" s="22">
        <f t="shared" si="3"/>
        <v>7540.6284419302574</v>
      </c>
      <c r="F98" s="22">
        <f t="shared" si="3"/>
        <v>1432.4062945652797</v>
      </c>
      <c r="G98" s="22">
        <f t="shared" si="3"/>
        <v>25301.901343589463</v>
      </c>
      <c r="H98" s="22">
        <f t="shared" si="3"/>
        <v>17945.729837562016</v>
      </c>
      <c r="I98" s="22">
        <f t="shared" si="3"/>
        <v>4627.9364169425935</v>
      </c>
      <c r="J98" s="22">
        <f t="shared" si="3"/>
        <v>8432.6591643953616</v>
      </c>
      <c r="K98" s="22">
        <f t="shared" si="3"/>
        <v>3168.3295821976812</v>
      </c>
      <c r="L98" s="22">
        <f t="shared" si="3"/>
        <v>18803.686642352852</v>
      </c>
      <c r="M98" s="22">
        <f t="shared" si="3"/>
        <v>26206.194441481661</v>
      </c>
      <c r="N98" s="22">
        <f t="shared" si="3"/>
        <v>18749.628254339936</v>
      </c>
      <c r="O98" s="22">
        <f t="shared" si="3"/>
        <v>10278.180058536231</v>
      </c>
      <c r="P98" s="22">
        <f t="shared" si="3"/>
        <v>12060.543533072992</v>
      </c>
      <c r="Q98" s="22">
        <f t="shared" si="3"/>
        <v>2560.126247324717</v>
      </c>
      <c r="R98" s="22">
        <f t="shared" si="3"/>
        <v>147.41904869482556</v>
      </c>
      <c r="S98" s="17">
        <f t="shared" si="2"/>
        <v>181532.00000000003</v>
      </c>
      <c r="T98" s="17">
        <f t="shared" si="1"/>
        <v>71482</v>
      </c>
    </row>
    <row r="99" spans="1:20" ht="15.75" thickBot="1" x14ac:dyDescent="0.3">
      <c r="A99" s="15" t="s">
        <v>41</v>
      </c>
      <c r="B99" s="22">
        <f t="shared" si="3"/>
        <v>24270.878728825941</v>
      </c>
      <c r="C99" s="22">
        <f t="shared" si="3"/>
        <v>1361.1074072873384</v>
      </c>
      <c r="D99" s="22">
        <f t="shared" si="3"/>
        <v>17898.916626069222</v>
      </c>
      <c r="E99" s="22">
        <f t="shared" si="3"/>
        <v>31176.098974620167</v>
      </c>
      <c r="F99" s="22">
        <f t="shared" si="3"/>
        <v>5855.3375366801865</v>
      </c>
      <c r="G99" s="22">
        <f t="shared" si="3"/>
        <v>74375.938909673452</v>
      </c>
      <c r="H99" s="22">
        <f t="shared" si="3"/>
        <v>55624.312310124231</v>
      </c>
      <c r="I99" s="22">
        <f t="shared" si="3"/>
        <v>12227.816837208533</v>
      </c>
      <c r="J99" s="22">
        <f t="shared" si="3"/>
        <v>41034.567484177227</v>
      </c>
      <c r="K99" s="22">
        <f t="shared" si="3"/>
        <v>11765.747838237914</v>
      </c>
      <c r="L99" s="22">
        <f t="shared" si="3"/>
        <v>61047.717845292493</v>
      </c>
      <c r="M99" s="22">
        <f t="shared" si="3"/>
        <v>65542.037072026083</v>
      </c>
      <c r="N99" s="22">
        <f t="shared" si="3"/>
        <v>33135.304273734029</v>
      </c>
      <c r="O99" s="22">
        <f t="shared" si="3"/>
        <v>9686.9356786329172</v>
      </c>
      <c r="P99" s="22">
        <f t="shared" si="3"/>
        <v>29918.442107097584</v>
      </c>
      <c r="Q99" s="22">
        <f t="shared" si="3"/>
        <v>6838.1654507089843</v>
      </c>
      <c r="R99" s="22">
        <f t="shared" si="3"/>
        <v>181.67491960372391</v>
      </c>
      <c r="S99" s="17">
        <f t="shared" si="2"/>
        <v>481941</v>
      </c>
      <c r="T99" s="17">
        <f t="shared" si="1"/>
        <v>201072</v>
      </c>
    </row>
    <row r="100" spans="1:20" ht="15.75" thickBot="1" x14ac:dyDescent="0.3">
      <c r="A100" s="15" t="s">
        <v>42</v>
      </c>
      <c r="B100" s="22">
        <f t="shared" si="3"/>
        <v>40462.267543998882</v>
      </c>
      <c r="C100" s="22">
        <f t="shared" si="3"/>
        <v>1228.8464486913531</v>
      </c>
      <c r="D100" s="22">
        <f t="shared" si="3"/>
        <v>10003.852219567572</v>
      </c>
      <c r="E100" s="22">
        <f t="shared" si="3"/>
        <v>25448.593203879129</v>
      </c>
      <c r="F100" s="22">
        <f t="shared" si="3"/>
        <v>1262.3253227572893</v>
      </c>
      <c r="G100" s="22">
        <f t="shared" si="3"/>
        <v>31402.798250324173</v>
      </c>
      <c r="H100" s="22">
        <f t="shared" si="3"/>
        <v>27446.882700573347</v>
      </c>
      <c r="I100" s="22">
        <f t="shared" si="3"/>
        <v>2936.6994826101363</v>
      </c>
      <c r="J100" s="22">
        <f t="shared" si="3"/>
        <v>11299.519348506685</v>
      </c>
      <c r="K100" s="22">
        <f t="shared" si="3"/>
        <v>5024.6810088487664</v>
      </c>
      <c r="L100" s="22">
        <f t="shared" si="3"/>
        <v>26100.307221327752</v>
      </c>
      <c r="M100" s="22">
        <f t="shared" si="3"/>
        <v>32358.313169483008</v>
      </c>
      <c r="N100" s="22">
        <f t="shared" si="3"/>
        <v>14013.331040146426</v>
      </c>
      <c r="O100" s="22">
        <f t="shared" si="3"/>
        <v>2327.5413364108972</v>
      </c>
      <c r="P100" s="22">
        <f t="shared" si="3"/>
        <v>16995.88784445748</v>
      </c>
      <c r="Q100" s="22">
        <f t="shared" si="3"/>
        <v>635.51377880363236</v>
      </c>
      <c r="R100" s="22">
        <f t="shared" si="3"/>
        <v>4.6400796134734961</v>
      </c>
      <c r="S100" s="17">
        <f t="shared" si="2"/>
        <v>248952</v>
      </c>
      <c r="T100" s="17">
        <f t="shared" si="1"/>
        <v>85272</v>
      </c>
    </row>
    <row r="101" spans="1:20" ht="15.75" thickBot="1" x14ac:dyDescent="0.3">
      <c r="A101" s="15" t="s">
        <v>43</v>
      </c>
      <c r="B101" s="22">
        <f t="shared" si="3"/>
        <v>48809.337253661557</v>
      </c>
      <c r="C101" s="22">
        <f t="shared" si="3"/>
        <v>82.139314552591372</v>
      </c>
      <c r="D101" s="22">
        <f t="shared" si="3"/>
        <v>5654.01570571306</v>
      </c>
      <c r="E101" s="22">
        <f t="shared" si="3"/>
        <v>26070.745064846258</v>
      </c>
      <c r="F101" s="22">
        <f t="shared" si="3"/>
        <v>1878.0111764567782</v>
      </c>
      <c r="G101" s="22">
        <f t="shared" si="3"/>
        <v>34642.760469575711</v>
      </c>
      <c r="H101" s="22">
        <f t="shared" si="3"/>
        <v>32438.209373305748</v>
      </c>
      <c r="I101" s="22">
        <f t="shared" si="3"/>
        <v>2602.2050641969035</v>
      </c>
      <c r="J101" s="22">
        <f t="shared" si="3"/>
        <v>14090.81322211631</v>
      </c>
      <c r="K101" s="22">
        <f t="shared" si="3"/>
        <v>5835.8396359791695</v>
      </c>
      <c r="L101" s="22">
        <f t="shared" si="3"/>
        <v>24365.329216528538</v>
      </c>
      <c r="M101" s="22">
        <f t="shared" si="3"/>
        <v>37089.634856542092</v>
      </c>
      <c r="N101" s="22">
        <f t="shared" si="3"/>
        <v>16616.03933013041</v>
      </c>
      <c r="O101" s="22">
        <f t="shared" si="3"/>
        <v>2054.0157170151388</v>
      </c>
      <c r="P101" s="22">
        <f t="shared" si="3"/>
        <v>17661.082770104767</v>
      </c>
      <c r="Q101" s="22">
        <f t="shared" si="3"/>
        <v>940.51054353040104</v>
      </c>
      <c r="R101" s="22">
        <f t="shared" si="3"/>
        <v>9.3112857446126558</v>
      </c>
      <c r="S101" s="17">
        <f t="shared" si="2"/>
        <v>270840.00000000006</v>
      </c>
      <c r="T101" s="17">
        <f t="shared" si="1"/>
        <v>98557</v>
      </c>
    </row>
    <row r="102" spans="1:20" ht="15.75" thickBot="1" x14ac:dyDescent="0.3">
      <c r="A102" s="15" t="s">
        <v>44</v>
      </c>
      <c r="B102" s="22">
        <f>+B14+B36+B58+B80</f>
        <v>11958.478359603498</v>
      </c>
      <c r="C102" s="22">
        <f t="shared" si="3"/>
        <v>66.225513368972273</v>
      </c>
      <c r="D102" s="22">
        <f t="shared" si="3"/>
        <v>2297.8688791520535</v>
      </c>
      <c r="E102" s="22">
        <f t="shared" si="3"/>
        <v>8171.2318170867111</v>
      </c>
      <c r="F102" s="22">
        <f t="shared" si="3"/>
        <v>641.86319316148604</v>
      </c>
      <c r="G102" s="22">
        <f t="shared" si="3"/>
        <v>14921.650781616916</v>
      </c>
      <c r="H102" s="22">
        <f t="shared" si="3"/>
        <v>11349.594446157786</v>
      </c>
      <c r="I102" s="22">
        <f t="shared" si="3"/>
        <v>1227.6082139035561</v>
      </c>
      <c r="J102" s="22">
        <f t="shared" si="3"/>
        <v>5273.7000722928851</v>
      </c>
      <c r="K102" s="22">
        <f t="shared" si="3"/>
        <v>2122.1087469004269</v>
      </c>
      <c r="L102" s="22">
        <f t="shared" si="3"/>
        <v>11901.95979488589</v>
      </c>
      <c r="M102" s="22">
        <f t="shared" si="3"/>
        <v>13943.36450349693</v>
      </c>
      <c r="N102" s="22">
        <f t="shared" si="3"/>
        <v>8874.2973002947874</v>
      </c>
      <c r="O102" s="22">
        <f t="shared" si="3"/>
        <v>588.27376810882095</v>
      </c>
      <c r="P102" s="22">
        <f t="shared" si="3"/>
        <v>4683.9658830206727</v>
      </c>
      <c r="Q102" s="22">
        <f t="shared" si="3"/>
        <v>296.80872694860449</v>
      </c>
      <c r="R102" s="22">
        <f t="shared" si="3"/>
        <v>0</v>
      </c>
      <c r="S102" s="17">
        <f t="shared" ref="S102:T109" si="4">+S14+S36+S58+S80</f>
        <v>98318.999999999985</v>
      </c>
      <c r="T102" s="17">
        <f t="shared" si="4"/>
        <v>65232</v>
      </c>
    </row>
    <row r="103" spans="1:20" ht="15.75" thickBot="1" x14ac:dyDescent="0.3">
      <c r="A103" s="15" t="s">
        <v>45</v>
      </c>
      <c r="B103" s="22">
        <f t="shared" si="3"/>
        <v>23111.100399829156</v>
      </c>
      <c r="C103" s="22">
        <f t="shared" si="3"/>
        <v>5299.8075750793923</v>
      </c>
      <c r="D103" s="22">
        <f t="shared" si="3"/>
        <v>11952.176205304289</v>
      </c>
      <c r="E103" s="22">
        <f t="shared" si="3"/>
        <v>37731.318526173753</v>
      </c>
      <c r="F103" s="22">
        <f t="shared" si="3"/>
        <v>3735.9982861375875</v>
      </c>
      <c r="G103" s="22">
        <f t="shared" si="3"/>
        <v>66883.338430099888</v>
      </c>
      <c r="H103" s="22">
        <f t="shared" si="3"/>
        <v>39925.272935614419</v>
      </c>
      <c r="I103" s="22">
        <f t="shared" si="3"/>
        <v>3916.2155370295109</v>
      </c>
      <c r="J103" s="22">
        <f t="shared" si="3"/>
        <v>31789.84697071357</v>
      </c>
      <c r="K103" s="22">
        <f t="shared" si="3"/>
        <v>7777.1194561178017</v>
      </c>
      <c r="L103" s="22">
        <f t="shared" si="3"/>
        <v>41667.941810225202</v>
      </c>
      <c r="M103" s="22">
        <f t="shared" si="3"/>
        <v>66580.387816361661</v>
      </c>
      <c r="N103" s="22">
        <f t="shared" si="3"/>
        <v>41238.854680312907</v>
      </c>
      <c r="O103" s="22">
        <f t="shared" si="3"/>
        <v>6602.3844144218156</v>
      </c>
      <c r="P103" s="22">
        <f t="shared" si="3"/>
        <v>29997.512213797421</v>
      </c>
      <c r="Q103" s="22">
        <f t="shared" si="3"/>
        <v>2466.1207188208664</v>
      </c>
      <c r="R103" s="22">
        <f t="shared" si="3"/>
        <v>14.604023960695555</v>
      </c>
      <c r="S103" s="17">
        <f t="shared" si="2"/>
        <v>420690</v>
      </c>
      <c r="T103" s="17">
        <f t="shared" si="4"/>
        <v>119966</v>
      </c>
    </row>
    <row r="104" spans="1:20" ht="15.75" thickBot="1" x14ac:dyDescent="0.3">
      <c r="A104" s="15" t="s">
        <v>46</v>
      </c>
      <c r="B104" s="22">
        <f t="shared" si="3"/>
        <v>11452.66705979015</v>
      </c>
      <c r="C104" s="22">
        <f t="shared" si="3"/>
        <v>823.10107965051509</v>
      </c>
      <c r="D104" s="22">
        <f t="shared" si="3"/>
        <v>3820.6920895774883</v>
      </c>
      <c r="E104" s="22">
        <f t="shared" si="3"/>
        <v>17308.009423502532</v>
      </c>
      <c r="F104" s="22">
        <f t="shared" si="3"/>
        <v>1585.2437473333543</v>
      </c>
      <c r="G104" s="22">
        <f t="shared" si="3"/>
        <v>31530.296410141171</v>
      </c>
      <c r="H104" s="22">
        <f t="shared" si="3"/>
        <v>23807.32949489183</v>
      </c>
      <c r="I104" s="22">
        <f t="shared" si="3"/>
        <v>3416.0436453045495</v>
      </c>
      <c r="J104" s="22">
        <f t="shared" si="3"/>
        <v>10114.442372214782</v>
      </c>
      <c r="K104" s="22">
        <f t="shared" si="3"/>
        <v>4275.5155678503825</v>
      </c>
      <c r="L104" s="22">
        <f t="shared" si="3"/>
        <v>14754.43099966236</v>
      </c>
      <c r="M104" s="22">
        <f t="shared" si="3"/>
        <v>42419.036828231423</v>
      </c>
      <c r="N104" s="22">
        <f t="shared" si="3"/>
        <v>35148.979293046628</v>
      </c>
      <c r="O104" s="22">
        <f t="shared" si="3"/>
        <v>2609.115684768034</v>
      </c>
      <c r="P104" s="22">
        <f t="shared" si="3"/>
        <v>9427.7041931820077</v>
      </c>
      <c r="Q104" s="22">
        <f t="shared" si="3"/>
        <v>1464.3921108527811</v>
      </c>
      <c r="R104" s="22">
        <f t="shared" si="3"/>
        <v>9</v>
      </c>
      <c r="S104" s="17">
        <f t="shared" si="2"/>
        <v>213966</v>
      </c>
      <c r="T104" s="17">
        <f t="shared" si="4"/>
        <v>84493</v>
      </c>
    </row>
    <row r="105" spans="1:20" ht="15.75" thickBot="1" x14ac:dyDescent="0.3">
      <c r="A105" s="15" t="s">
        <v>47</v>
      </c>
      <c r="B105" s="22">
        <f t="shared" si="3"/>
        <v>7743.9160999700516</v>
      </c>
      <c r="C105" s="22">
        <f t="shared" si="3"/>
        <v>1373.7696611294868</v>
      </c>
      <c r="D105" s="22">
        <f t="shared" si="3"/>
        <v>1678.3693611577185</v>
      </c>
      <c r="E105" s="22">
        <f t="shared" si="3"/>
        <v>9343.321235257652</v>
      </c>
      <c r="F105" s="22">
        <f t="shared" si="3"/>
        <v>531.72840594539116</v>
      </c>
      <c r="G105" s="22">
        <f t="shared" si="3"/>
        <v>10241.68984562794</v>
      </c>
      <c r="H105" s="22">
        <f t="shared" si="3"/>
        <v>8720.9056785509638</v>
      </c>
      <c r="I105" s="22">
        <f t="shared" si="3"/>
        <v>1996.2062759204787</v>
      </c>
      <c r="J105" s="22">
        <f t="shared" si="3"/>
        <v>4388.7454914143964</v>
      </c>
      <c r="K105" s="22">
        <f t="shared" si="3"/>
        <v>1909.9350038770558</v>
      </c>
      <c r="L105" s="22">
        <f t="shared" si="3"/>
        <v>7272.735502203579</v>
      </c>
      <c r="M105" s="22">
        <f t="shared" si="3"/>
        <v>14095.026162214876</v>
      </c>
      <c r="N105" s="22">
        <f t="shared" si="3"/>
        <v>12314.389239678352</v>
      </c>
      <c r="O105" s="22">
        <f t="shared" si="3"/>
        <v>1261.3201555949781</v>
      </c>
      <c r="P105" s="22">
        <f t="shared" si="3"/>
        <v>4731.7287313886054</v>
      </c>
      <c r="Q105" s="22">
        <f t="shared" si="3"/>
        <v>381.49076071860492</v>
      </c>
      <c r="R105" s="22">
        <f t="shared" si="3"/>
        <v>7.7223893498754386</v>
      </c>
      <c r="S105" s="17">
        <f t="shared" si="2"/>
        <v>87993</v>
      </c>
      <c r="T105" s="17">
        <f t="shared" si="4"/>
        <v>41780</v>
      </c>
    </row>
    <row r="106" spans="1:20" ht="15.75" thickBot="1" x14ac:dyDescent="0.3">
      <c r="A106" s="15" t="s">
        <v>48</v>
      </c>
      <c r="B106" s="22">
        <f t="shared" si="3"/>
        <v>15163.540902846602</v>
      </c>
      <c r="C106" s="22">
        <f t="shared" si="3"/>
        <v>21158.601780180194</v>
      </c>
      <c r="D106" s="22">
        <f t="shared" si="3"/>
        <v>4572.5975621871903</v>
      </c>
      <c r="E106" s="22">
        <f t="shared" si="3"/>
        <v>21029.530403240751</v>
      </c>
      <c r="F106" s="22">
        <f t="shared" si="3"/>
        <v>1772.5567174549556</v>
      </c>
      <c r="G106" s="22">
        <f t="shared" si="3"/>
        <v>22545.622419400672</v>
      </c>
      <c r="H106" s="22">
        <f t="shared" si="3"/>
        <v>29970.471014114126</v>
      </c>
      <c r="I106" s="22">
        <f t="shared" si="3"/>
        <v>4230.8330975850868</v>
      </c>
      <c r="J106" s="22">
        <f t="shared" si="3"/>
        <v>16150.692756012275</v>
      </c>
      <c r="K106" s="22">
        <f t="shared" si="3"/>
        <v>6281.2107660723268</v>
      </c>
      <c r="L106" s="22">
        <f t="shared" si="3"/>
        <v>29433.162599399413</v>
      </c>
      <c r="M106" s="22">
        <f t="shared" si="3"/>
        <v>38863.449572597485</v>
      </c>
      <c r="N106" s="22">
        <f t="shared" si="3"/>
        <v>31654.608033452205</v>
      </c>
      <c r="O106" s="22">
        <f t="shared" si="3"/>
        <v>2823.180710085086</v>
      </c>
      <c r="P106" s="22">
        <f t="shared" si="3"/>
        <v>10759.841893562318</v>
      </c>
      <c r="Q106" s="22">
        <f t="shared" si="3"/>
        <v>805.5395592092093</v>
      </c>
      <c r="R106" s="22">
        <f t="shared" si="3"/>
        <v>19.560212600100101</v>
      </c>
      <c r="S106" s="17">
        <f t="shared" si="2"/>
        <v>257235</v>
      </c>
      <c r="T106" s="17">
        <f t="shared" si="4"/>
        <v>58069</v>
      </c>
    </row>
    <row r="107" spans="1:20" ht="15.75" thickBot="1" x14ac:dyDescent="0.3">
      <c r="A107" s="15" t="s">
        <v>49</v>
      </c>
      <c r="B107" s="22">
        <f t="shared" si="3"/>
        <v>2721.5439409049468</v>
      </c>
      <c r="C107" s="22">
        <f t="shared" si="3"/>
        <v>1166.8210978371526</v>
      </c>
      <c r="D107" s="22">
        <f t="shared" si="3"/>
        <v>997.08424992062101</v>
      </c>
      <c r="E107" s="22">
        <f t="shared" si="3"/>
        <v>1340.2300939238849</v>
      </c>
      <c r="F107" s="22">
        <f t="shared" si="3"/>
        <v>313.29654148534803</v>
      </c>
      <c r="G107" s="22">
        <f t="shared" si="3"/>
        <v>3129.3034446594565</v>
      </c>
      <c r="H107" s="22">
        <f t="shared" si="3"/>
        <v>2973.7497967968684</v>
      </c>
      <c r="I107" s="22">
        <f t="shared" si="3"/>
        <v>191.65736690554132</v>
      </c>
      <c r="J107" s="22">
        <f t="shared" si="3"/>
        <v>1338.9638913837775</v>
      </c>
      <c r="K107" s="22">
        <f t="shared" si="3"/>
        <v>627.23830325673134</v>
      </c>
      <c r="L107" s="22">
        <f t="shared" si="3"/>
        <v>2807.9053477577736</v>
      </c>
      <c r="M107" s="22">
        <f t="shared" si="3"/>
        <v>4211.771472976885</v>
      </c>
      <c r="N107" s="22">
        <f t="shared" si="3"/>
        <v>4403.3338129668373</v>
      </c>
      <c r="O107" s="22">
        <f t="shared" si="3"/>
        <v>295.02728848860187</v>
      </c>
      <c r="P107" s="22">
        <f t="shared" si="3"/>
        <v>1551.9957279538125</v>
      </c>
      <c r="Q107" s="22">
        <f t="shared" si="3"/>
        <v>337.07762278175903</v>
      </c>
      <c r="R107" s="22">
        <f t="shared" si="3"/>
        <v>25</v>
      </c>
      <c r="S107" s="17">
        <f t="shared" si="2"/>
        <v>28432</v>
      </c>
      <c r="T107" s="17">
        <f t="shared" si="4"/>
        <v>11144</v>
      </c>
    </row>
    <row r="108" spans="1:20" ht="15.75" thickBot="1" x14ac:dyDescent="0.3">
      <c r="A108" s="15" t="s">
        <v>50</v>
      </c>
      <c r="B108" s="22">
        <f t="shared" si="3"/>
        <v>1650.4339507989382</v>
      </c>
      <c r="C108" s="22">
        <f t="shared" si="3"/>
        <v>2485.4557930133096</v>
      </c>
      <c r="D108" s="22">
        <f t="shared" si="3"/>
        <v>3404.8205257720765</v>
      </c>
      <c r="E108" s="22">
        <f t="shared" si="3"/>
        <v>6271.6585866829482</v>
      </c>
      <c r="F108" s="22">
        <f t="shared" si="3"/>
        <v>434.87005480140516</v>
      </c>
      <c r="G108" s="22">
        <f t="shared" si="3"/>
        <v>8499.7821948718429</v>
      </c>
      <c r="H108" s="22">
        <f t="shared" si="3"/>
        <v>8094.2962536665264</v>
      </c>
      <c r="I108" s="22">
        <f t="shared" si="3"/>
        <v>3097.8732544578661</v>
      </c>
      <c r="J108" s="22">
        <f t="shared" si="3"/>
        <v>6203.9403192945083</v>
      </c>
      <c r="K108" s="22">
        <f t="shared" si="3"/>
        <v>1342.669415003817</v>
      </c>
      <c r="L108" s="22">
        <f t="shared" si="3"/>
        <v>6757.7579529151262</v>
      </c>
      <c r="M108" s="22">
        <f t="shared" si="3"/>
        <v>8511.3214127900774</v>
      </c>
      <c r="N108" s="22">
        <f t="shared" si="3"/>
        <v>2374.5394698052219</v>
      </c>
      <c r="O108" s="22">
        <f t="shared" si="3"/>
        <v>677.61164096303776</v>
      </c>
      <c r="P108" s="22">
        <f t="shared" si="3"/>
        <v>2981.5670340192892</v>
      </c>
      <c r="Q108" s="22">
        <f t="shared" si="3"/>
        <v>10.721712915196967</v>
      </c>
      <c r="R108" s="22">
        <f t="shared" si="3"/>
        <v>8.6804282287992418</v>
      </c>
      <c r="S108" s="17">
        <f t="shared" si="2"/>
        <v>62807.999999999985</v>
      </c>
      <c r="T108" s="17">
        <f t="shared" si="4"/>
        <v>165328</v>
      </c>
    </row>
    <row r="109" spans="1:20" ht="15.75" thickBot="1" x14ac:dyDescent="0.3">
      <c r="A109" s="16" t="s">
        <v>51</v>
      </c>
      <c r="B109" s="22">
        <f t="shared" si="3"/>
        <v>89232.298891878658</v>
      </c>
      <c r="C109" s="22">
        <f t="shared" si="3"/>
        <v>3762.1438857169578</v>
      </c>
      <c r="D109" s="22">
        <f t="shared" si="3"/>
        <v>77960.754883904607</v>
      </c>
      <c r="E109" s="22">
        <f t="shared" si="3"/>
        <v>239575.64316972671</v>
      </c>
      <c r="F109" s="22">
        <f t="shared" si="3"/>
        <v>17243.224351143777</v>
      </c>
      <c r="G109" s="22">
        <f t="shared" si="3"/>
        <v>350353.65101799468</v>
      </c>
      <c r="H109" s="22">
        <f t="shared" si="3"/>
        <v>421080.71321152581</v>
      </c>
      <c r="I109" s="22">
        <f t="shared" si="3"/>
        <v>82782.99242680872</v>
      </c>
      <c r="J109" s="22">
        <f t="shared" si="3"/>
        <v>193940.82110241329</v>
      </c>
      <c r="K109" s="22">
        <f t="shared" si="3"/>
        <v>112228.07622093399</v>
      </c>
      <c r="L109" s="22">
        <f t="shared" si="3"/>
        <v>460593.66446946189</v>
      </c>
      <c r="M109" s="22">
        <f t="shared" si="3"/>
        <v>406744.29557055567</v>
      </c>
      <c r="N109" s="22">
        <f t="shared" si="3"/>
        <v>149654.4470300423</v>
      </c>
      <c r="O109" s="22">
        <f t="shared" si="3"/>
        <v>97250.138703720004</v>
      </c>
      <c r="P109" s="22">
        <f t="shared" si="3"/>
        <v>214282.40868947408</v>
      </c>
      <c r="Q109" s="22">
        <f t="shared" si="3"/>
        <v>45709.327297609198</v>
      </c>
      <c r="R109" s="22">
        <f t="shared" si="3"/>
        <v>391.39907708935209</v>
      </c>
      <c r="S109" s="17">
        <f t="shared" si="2"/>
        <v>2962786.0000000005</v>
      </c>
      <c r="T109" s="17">
        <f t="shared" si="4"/>
        <v>357417</v>
      </c>
    </row>
    <row r="110" spans="1:20" ht="15.75" thickBot="1" x14ac:dyDescent="0.3">
      <c r="A110" s="18" t="s">
        <v>52</v>
      </c>
      <c r="B110" s="17">
        <f>+SUM(B94:B109)</f>
        <v>293728.36664841324</v>
      </c>
      <c r="C110" s="17">
        <f t="shared" ref="C110:R110" si="5">+SUM(C94:C109)</f>
        <v>41888.024428451339</v>
      </c>
      <c r="D110" s="17">
        <f t="shared" si="5"/>
        <v>206871.98647280672</v>
      </c>
      <c r="E110" s="17">
        <f t="shared" si="5"/>
        <v>464991.64032825339</v>
      </c>
      <c r="F110" s="17">
        <f t="shared" si="5"/>
        <v>40360.147789789989</v>
      </c>
      <c r="G110" s="17">
        <f t="shared" si="5"/>
        <v>732058.68866082525</v>
      </c>
      <c r="H110" s="17">
        <f t="shared" si="5"/>
        <v>729459.43625035835</v>
      </c>
      <c r="I110" s="17">
        <f t="shared" si="5"/>
        <v>133444.56465316436</v>
      </c>
      <c r="J110" s="17">
        <f t="shared" si="5"/>
        <v>377092.37592356571</v>
      </c>
      <c r="K110" s="17">
        <f t="shared" si="5"/>
        <v>171800.61208355881</v>
      </c>
      <c r="L110" s="17">
        <f t="shared" si="5"/>
        <v>761261.37604525813</v>
      </c>
      <c r="M110" s="17">
        <f t="shared" si="5"/>
        <v>812596</v>
      </c>
      <c r="N110" s="17">
        <f t="shared" si="5"/>
        <v>389535.38373879681</v>
      </c>
      <c r="O110" s="17">
        <f t="shared" si="5"/>
        <v>139206.9798473696</v>
      </c>
      <c r="P110" s="17">
        <f t="shared" si="5"/>
        <v>403924.43733099371</v>
      </c>
      <c r="Q110" s="17">
        <f t="shared" si="5"/>
        <v>67256.177799183468</v>
      </c>
      <c r="R110" s="17">
        <f t="shared" si="5"/>
        <v>849.80199921089456</v>
      </c>
      <c r="S110" s="17">
        <f>+SUM(B110:R110)</f>
        <v>5766326.0000000009</v>
      </c>
      <c r="T110" s="17">
        <f>+SUM(T94:T109)</f>
        <v>1462209</v>
      </c>
    </row>
    <row r="112" spans="1:20" x14ac:dyDescent="0.25">
      <c r="A112" s="1"/>
    </row>
  </sheetData>
  <mergeCells count="10">
    <mergeCell ref="A68:L68"/>
    <mergeCell ref="A69:L69"/>
    <mergeCell ref="A90:L90"/>
    <mergeCell ref="A91:L91"/>
    <mergeCell ref="A2:L2"/>
    <mergeCell ref="A3:L3"/>
    <mergeCell ref="A24:L24"/>
    <mergeCell ref="A25:L25"/>
    <mergeCell ref="A46:L46"/>
    <mergeCell ref="A47:L47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DDD9B-0CE8-48F8-82B8-5A2D087DE5E6}">
  <dimension ref="A2:T112"/>
  <sheetViews>
    <sheetView tabSelected="1" zoomScaleNormal="100" workbookViewId="0">
      <selection activeCell="B6" sqref="B6"/>
    </sheetView>
  </sheetViews>
  <sheetFormatPr baseColWidth="10" defaultColWidth="11.42578125" defaultRowHeight="15" x14ac:dyDescent="0.25"/>
  <cols>
    <col min="1" max="1" width="39.28515625" bestFit="1" customWidth="1"/>
    <col min="2" max="2" width="12.140625" bestFit="1" customWidth="1"/>
    <col min="3" max="3" width="10.5703125" bestFit="1" customWidth="1"/>
    <col min="4" max="4" width="11.85546875" bestFit="1" customWidth="1"/>
    <col min="5" max="5" width="13.140625" bestFit="1" customWidth="1"/>
    <col min="6" max="6" width="14.7109375" bestFit="1" customWidth="1"/>
    <col min="7" max="7" width="11.5703125" bestFit="1" customWidth="1"/>
    <col min="8" max="8" width="12.42578125" bestFit="1" customWidth="1"/>
    <col min="9" max="9" width="13" bestFit="1" customWidth="1"/>
    <col min="10" max="10" width="13.5703125" bestFit="1" customWidth="1"/>
    <col min="11" max="11" width="12.85546875" bestFit="1" customWidth="1"/>
    <col min="12" max="12" width="16.28515625" bestFit="1" customWidth="1"/>
    <col min="13" max="13" width="14.85546875" bestFit="1" customWidth="1"/>
    <col min="14" max="14" width="11.7109375" bestFit="1" customWidth="1"/>
    <col min="15" max="15" width="11.85546875" bestFit="1" customWidth="1"/>
    <col min="16" max="16" width="12.42578125" bestFit="1" customWidth="1"/>
    <col min="17" max="17" width="10.5703125" bestFit="1" customWidth="1"/>
    <col min="18" max="18" width="14.5703125" bestFit="1" customWidth="1"/>
    <col min="19" max="19" width="15.28515625" customWidth="1"/>
    <col min="20" max="20" width="14" customWidth="1"/>
  </cols>
  <sheetData>
    <row r="2" spans="1:20" ht="18.75" x14ac:dyDescent="0.3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20" ht="19.5" thickBot="1" x14ac:dyDescent="0.35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20" x14ac:dyDescent="0.25">
      <c r="A4" s="2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6" t="s">
        <v>20</v>
      </c>
      <c r="T4" s="7" t="s">
        <v>21</v>
      </c>
    </row>
    <row r="5" spans="1:20" ht="15.75" thickBot="1" x14ac:dyDescent="0.3">
      <c r="A5" s="8"/>
      <c r="B5" s="21" t="s">
        <v>22</v>
      </c>
      <c r="C5" s="19" t="s">
        <v>22</v>
      </c>
      <c r="D5" s="19" t="s">
        <v>23</v>
      </c>
      <c r="E5" s="19" t="s">
        <v>24</v>
      </c>
      <c r="F5" s="19" t="s">
        <v>25</v>
      </c>
      <c r="G5" s="19" t="s">
        <v>22</v>
      </c>
      <c r="H5" s="19" t="s">
        <v>22</v>
      </c>
      <c r="I5" s="19" t="s">
        <v>26</v>
      </c>
      <c r="J5" s="20" t="s">
        <v>22</v>
      </c>
      <c r="K5" s="20" t="s">
        <v>27</v>
      </c>
      <c r="L5" s="20" t="s">
        <v>28</v>
      </c>
      <c r="M5" s="20" t="s">
        <v>29</v>
      </c>
      <c r="N5" s="20" t="s">
        <v>22</v>
      </c>
      <c r="O5" s="20" t="s">
        <v>30</v>
      </c>
      <c r="P5" s="20" t="s">
        <v>31</v>
      </c>
      <c r="Q5" s="20" t="s">
        <v>32</v>
      </c>
      <c r="R5" s="20" t="s">
        <v>33</v>
      </c>
      <c r="S5" s="12" t="s">
        <v>34</v>
      </c>
      <c r="T5" s="13" t="s">
        <v>35</v>
      </c>
    </row>
    <row r="6" spans="1:20" x14ac:dyDescent="0.25">
      <c r="A6" s="14" t="s">
        <v>36</v>
      </c>
      <c r="B6" s="26">
        <v>1788.2187983727972</v>
      </c>
      <c r="C6" s="27">
        <v>201.98975666901453</v>
      </c>
      <c r="D6" s="27">
        <v>2903.6027521170836</v>
      </c>
      <c r="E6" s="27">
        <v>4817.6298256565733</v>
      </c>
      <c r="F6" s="27">
        <v>245.17377361204518</v>
      </c>
      <c r="G6" s="27">
        <v>6554.3064102586559</v>
      </c>
      <c r="H6" s="27">
        <v>5027.9777791532715</v>
      </c>
      <c r="I6" s="27">
        <v>1213.3315728187008</v>
      </c>
      <c r="J6" s="27">
        <v>3236.9729151712459</v>
      </c>
      <c r="K6" s="27">
        <v>1314.5876448040735</v>
      </c>
      <c r="L6" s="27">
        <v>3891.2630105883336</v>
      </c>
      <c r="M6" s="27">
        <v>6836.4921463693263</v>
      </c>
      <c r="N6" s="27">
        <v>2452.6954461736241</v>
      </c>
      <c r="O6" s="27">
        <v>279.99959372739255</v>
      </c>
      <c r="P6" s="27">
        <v>2782.8442208671167</v>
      </c>
      <c r="Q6" s="27">
        <v>735.52132083613571</v>
      </c>
      <c r="R6" s="28">
        <v>1.3930328046138931</v>
      </c>
      <c r="S6" s="29">
        <v>44284</v>
      </c>
      <c r="T6" s="29">
        <v>6531</v>
      </c>
    </row>
    <row r="7" spans="1:20" x14ac:dyDescent="0.25">
      <c r="A7" s="15" t="s">
        <v>37</v>
      </c>
      <c r="B7" s="30">
        <v>1048.0841709472584</v>
      </c>
      <c r="C7" s="31">
        <v>32.615169205442378</v>
      </c>
      <c r="D7" s="31">
        <v>7750.6087294064737</v>
      </c>
      <c r="E7" s="31">
        <v>6145.599086928125</v>
      </c>
      <c r="F7" s="31">
        <v>432.58013893534098</v>
      </c>
      <c r="G7" s="31">
        <v>10822.549978944078</v>
      </c>
      <c r="H7" s="31">
        <v>11971.698259731886</v>
      </c>
      <c r="I7" s="31">
        <v>2204.0988031467373</v>
      </c>
      <c r="J7" s="31">
        <v>6350.6240486110228</v>
      </c>
      <c r="K7" s="31">
        <v>2170.7326267556432</v>
      </c>
      <c r="L7" s="31">
        <v>9163.360532358005</v>
      </c>
      <c r="M7" s="31">
        <v>10100.52862753198</v>
      </c>
      <c r="N7" s="31">
        <v>3386.076826621601</v>
      </c>
      <c r="O7" s="31">
        <v>346.75074628943997</v>
      </c>
      <c r="P7" s="31">
        <v>4894.957549336541</v>
      </c>
      <c r="Q7" s="31">
        <v>1059.1347052504182</v>
      </c>
      <c r="R7" s="32">
        <v>0</v>
      </c>
      <c r="S7" s="33">
        <v>77879.999999999985</v>
      </c>
      <c r="T7" s="33">
        <v>7519</v>
      </c>
    </row>
    <row r="8" spans="1:20" x14ac:dyDescent="0.25">
      <c r="A8" s="15" t="s">
        <v>38</v>
      </c>
      <c r="B8" s="30">
        <v>1330.1726735312145</v>
      </c>
      <c r="C8" s="31">
        <v>19.107672700732692</v>
      </c>
      <c r="D8" s="31">
        <v>26826.774395314103</v>
      </c>
      <c r="E8" s="31">
        <v>16067.562358743202</v>
      </c>
      <c r="F8" s="31">
        <v>493.61487810226129</v>
      </c>
      <c r="G8" s="31">
        <v>24067.905110888518</v>
      </c>
      <c r="H8" s="31">
        <v>18406.659958524564</v>
      </c>
      <c r="I8" s="31">
        <v>3797.6499492706221</v>
      </c>
      <c r="J8" s="31">
        <v>12153.07695243789</v>
      </c>
      <c r="K8" s="31">
        <v>4048.239115210441</v>
      </c>
      <c r="L8" s="31">
        <v>22580.094137576267</v>
      </c>
      <c r="M8" s="31">
        <v>21492.073445964212</v>
      </c>
      <c r="N8" s="31">
        <v>4938.3382018529046</v>
      </c>
      <c r="O8" s="31">
        <v>608.26091430665747</v>
      </c>
      <c r="P8" s="31">
        <v>10323.517291342734</v>
      </c>
      <c r="Q8" s="31">
        <v>858.25296547457674</v>
      </c>
      <c r="R8" s="32">
        <v>20.699978759127085</v>
      </c>
      <c r="S8" s="33">
        <v>168032</v>
      </c>
      <c r="T8" s="33">
        <v>10431</v>
      </c>
    </row>
    <row r="9" spans="1:20" x14ac:dyDescent="0.25">
      <c r="A9" s="15" t="s">
        <v>39</v>
      </c>
      <c r="B9" s="30">
        <v>3771.1455571419133</v>
      </c>
      <c r="C9" s="31">
        <v>37.128642978511252</v>
      </c>
      <c r="D9" s="31">
        <v>11019.531331694399</v>
      </c>
      <c r="E9" s="31">
        <v>3189.6717374183536</v>
      </c>
      <c r="F9" s="31">
        <v>401.27494911391011</v>
      </c>
      <c r="G9" s="31">
        <v>8401.6942470724935</v>
      </c>
      <c r="H9" s="31">
        <v>5470.2272311369106</v>
      </c>
      <c r="I9" s="31">
        <v>1042.4580528582005</v>
      </c>
      <c r="J9" s="31">
        <v>4592.2597768589894</v>
      </c>
      <c r="K9" s="31">
        <v>1393.4843817872506</v>
      </c>
      <c r="L9" s="31">
        <v>8379.1136060302724</v>
      </c>
      <c r="M9" s="31">
        <v>8988.7181976350803</v>
      </c>
      <c r="N9" s="31">
        <v>1167.8564744562975</v>
      </c>
      <c r="O9" s="31">
        <v>197.06741273209818</v>
      </c>
      <c r="P9" s="31">
        <v>3781.1417302515119</v>
      </c>
      <c r="Q9" s="31">
        <v>148.51457191404501</v>
      </c>
      <c r="R9" s="32">
        <v>5.7120989197709617</v>
      </c>
      <c r="S9" s="33">
        <v>61987.000000000015</v>
      </c>
      <c r="T9" s="33">
        <v>5654</v>
      </c>
    </row>
    <row r="10" spans="1:20" x14ac:dyDescent="0.25">
      <c r="A10" s="15" t="s">
        <v>40</v>
      </c>
      <c r="B10" s="30">
        <v>7877.905551176741</v>
      </c>
      <c r="C10" s="31">
        <v>506.94552651607097</v>
      </c>
      <c r="D10" s="31">
        <v>11560.592475206709</v>
      </c>
      <c r="E10" s="31">
        <v>6907.3073668002407</v>
      </c>
      <c r="F10" s="31">
        <v>723.40986979428328</v>
      </c>
      <c r="G10" s="31">
        <v>24160.213798148845</v>
      </c>
      <c r="H10" s="31">
        <v>13501.788843959712</v>
      </c>
      <c r="I10" s="31">
        <v>3963.3922982165541</v>
      </c>
      <c r="J10" s="31">
        <v>6178.3113204052297</v>
      </c>
      <c r="K10" s="31">
        <v>3089.1556602026149</v>
      </c>
      <c r="L10" s="31">
        <v>16435.928103492122</v>
      </c>
      <c r="M10" s="31">
        <v>18557.060019763165</v>
      </c>
      <c r="N10" s="31">
        <v>5820.7960179586335</v>
      </c>
      <c r="O10" s="31">
        <v>636.82413248299827</v>
      </c>
      <c r="P10" s="31">
        <v>6467.3959594929065</v>
      </c>
      <c r="Q10" s="31">
        <v>1640.9393764638662</v>
      </c>
      <c r="R10" s="32">
        <v>148.03367991929346</v>
      </c>
      <c r="S10" s="33">
        <v>128175.99999999999</v>
      </c>
      <c r="T10" s="33">
        <v>14649</v>
      </c>
    </row>
    <row r="11" spans="1:20" x14ac:dyDescent="0.25">
      <c r="A11" s="15" t="s">
        <v>41</v>
      </c>
      <c r="B11" s="30">
        <v>17210.399319215794</v>
      </c>
      <c r="C11" s="31">
        <v>529.04368810760025</v>
      </c>
      <c r="D11" s="31">
        <v>14900.617541856949</v>
      </c>
      <c r="E11" s="31">
        <v>24984.768612924006</v>
      </c>
      <c r="F11" s="31">
        <v>2359.43278265351</v>
      </c>
      <c r="G11" s="31">
        <v>69118.558452007957</v>
      </c>
      <c r="H11" s="31">
        <v>36409.390507877848</v>
      </c>
      <c r="I11" s="31">
        <v>9424.1222897623957</v>
      </c>
      <c r="J11" s="31">
        <v>28395.165394159441</v>
      </c>
      <c r="K11" s="31">
        <v>11054.099938954043</v>
      </c>
      <c r="L11" s="31">
        <v>47529.514588776183</v>
      </c>
      <c r="M11" s="31">
        <v>46899.680965900916</v>
      </c>
      <c r="N11" s="31">
        <v>16899.097084734472</v>
      </c>
      <c r="O11" s="31">
        <v>3420.9223690816207</v>
      </c>
      <c r="P11" s="31">
        <v>23849.812549710852</v>
      </c>
      <c r="Q11" s="31">
        <v>5455.4440764021683</v>
      </c>
      <c r="R11" s="32">
        <v>45.92983787429327</v>
      </c>
      <c r="S11" s="33">
        <v>358486.00000000012</v>
      </c>
      <c r="T11" s="33">
        <v>59988</v>
      </c>
    </row>
    <row r="12" spans="1:20" x14ac:dyDescent="0.25">
      <c r="A12" s="15" t="s">
        <v>42</v>
      </c>
      <c r="B12" s="30">
        <v>37107.511995841989</v>
      </c>
      <c r="C12" s="31">
        <v>371.45440853915562</v>
      </c>
      <c r="D12" s="31">
        <v>9536.0983369154528</v>
      </c>
      <c r="E12" s="31">
        <v>23801.170519991174</v>
      </c>
      <c r="F12" s="31">
        <v>1074.6191325227426</v>
      </c>
      <c r="G12" s="31">
        <v>30428.020350109862</v>
      </c>
      <c r="H12" s="31">
        <v>22812.154049518613</v>
      </c>
      <c r="I12" s="31">
        <v>2658.2683804509943</v>
      </c>
      <c r="J12" s="31">
        <v>9370.7208726198551</v>
      </c>
      <c r="K12" s="31">
        <v>4858.237687403448</v>
      </c>
      <c r="L12" s="31">
        <v>18848.445072802431</v>
      </c>
      <c r="M12" s="31">
        <v>29245.837147986189</v>
      </c>
      <c r="N12" s="31">
        <v>5436.0556562421334</v>
      </c>
      <c r="O12" s="31">
        <v>1229.0096480060952</v>
      </c>
      <c r="P12" s="31">
        <v>11396.141001485623</v>
      </c>
      <c r="Q12" s="31">
        <v>409.66988266869839</v>
      </c>
      <c r="R12" s="32">
        <v>4.5858568955451311</v>
      </c>
      <c r="S12" s="33">
        <v>208588</v>
      </c>
      <c r="T12" s="33">
        <v>33955</v>
      </c>
    </row>
    <row r="13" spans="1:20" x14ac:dyDescent="0.25">
      <c r="A13" s="15" t="s">
        <v>43</v>
      </c>
      <c r="B13" s="30">
        <v>32396.0767714553</v>
      </c>
      <c r="C13" s="31">
        <v>70.117282254592482</v>
      </c>
      <c r="D13" s="31">
        <v>4315.9975983245895</v>
      </c>
      <c r="E13" s="31">
        <v>16098.888166289518</v>
      </c>
      <c r="F13" s="31">
        <v>1321.0733406603899</v>
      </c>
      <c r="G13" s="31">
        <v>28132.268741172484</v>
      </c>
      <c r="H13" s="31">
        <v>22074.792903896829</v>
      </c>
      <c r="I13" s="31">
        <v>1853.3272559566146</v>
      </c>
      <c r="J13" s="31">
        <v>9094.8290185768656</v>
      </c>
      <c r="K13" s="31">
        <v>5230.4106215908014</v>
      </c>
      <c r="L13" s="31">
        <v>18417.539204481152</v>
      </c>
      <c r="M13" s="31">
        <v>25360.649860636375</v>
      </c>
      <c r="N13" s="31">
        <v>7447.0728855939415</v>
      </c>
      <c r="O13" s="31">
        <v>717.10856851287758</v>
      </c>
      <c r="P13" s="31">
        <v>10442.993127381073</v>
      </c>
      <c r="Q13" s="31">
        <v>176.88678023317649</v>
      </c>
      <c r="R13" s="32">
        <v>7.9678729834764184</v>
      </c>
      <c r="S13" s="33">
        <v>183158.00000000006</v>
      </c>
      <c r="T13" s="33">
        <v>22994</v>
      </c>
    </row>
    <row r="14" spans="1:20" x14ac:dyDescent="0.25">
      <c r="A14" s="15" t="s">
        <v>44</v>
      </c>
      <c r="B14" s="30">
        <v>9655.4388501552276</v>
      </c>
      <c r="C14" s="31">
        <v>58.914088252963694</v>
      </c>
      <c r="D14" s="31">
        <v>2188.3013235172803</v>
      </c>
      <c r="E14" s="31">
        <v>6455.1095333531339</v>
      </c>
      <c r="F14" s="31">
        <v>383.83421134506648</v>
      </c>
      <c r="G14" s="31">
        <v>13902.162711723027</v>
      </c>
      <c r="H14" s="31">
        <v>8426.053576725013</v>
      </c>
      <c r="I14" s="31">
        <v>942.62541204741888</v>
      </c>
      <c r="J14" s="31">
        <v>4583.4714341955359</v>
      </c>
      <c r="K14" s="31">
        <v>2014.4601312859972</v>
      </c>
      <c r="L14" s="31">
        <v>7492.3545416856168</v>
      </c>
      <c r="M14" s="31">
        <v>10188.055148948948</v>
      </c>
      <c r="N14" s="31">
        <v>4786.9928299784997</v>
      </c>
      <c r="O14" s="31">
        <v>380.2636605418565</v>
      </c>
      <c r="P14" s="31">
        <v>3615.8521665256458</v>
      </c>
      <c r="Q14" s="31">
        <v>132.11037971876706</v>
      </c>
      <c r="R14" s="32">
        <v>0</v>
      </c>
      <c r="S14" s="33">
        <v>75205.999999999985</v>
      </c>
      <c r="T14" s="33">
        <v>7442</v>
      </c>
    </row>
    <row r="15" spans="1:20" x14ac:dyDescent="0.25">
      <c r="A15" s="15" t="s">
        <v>45</v>
      </c>
      <c r="B15" s="30">
        <v>15005.802125325044</v>
      </c>
      <c r="C15" s="31">
        <v>2429.7217881258798</v>
      </c>
      <c r="D15" s="31">
        <v>4954.2744899233394</v>
      </c>
      <c r="E15" s="31">
        <v>25199.026917448376</v>
      </c>
      <c r="F15" s="31">
        <v>1886.3662827643961</v>
      </c>
      <c r="G15" s="31">
        <v>60439.329479631255</v>
      </c>
      <c r="H15" s="31">
        <v>24960.301991912202</v>
      </c>
      <c r="I15" s="31">
        <v>2895.455078435723</v>
      </c>
      <c r="J15" s="31">
        <v>20489.152562180556</v>
      </c>
      <c r="K15" s="31">
        <v>6849.6112645215335</v>
      </c>
      <c r="L15" s="31">
        <v>29651.320007202852</v>
      </c>
      <c r="M15" s="31">
        <v>40456.579006119122</v>
      </c>
      <c r="N15" s="31">
        <v>15421.740032394211</v>
      </c>
      <c r="O15" s="31">
        <v>4165.2373510729367</v>
      </c>
      <c r="P15" s="31">
        <v>16359.064893395151</v>
      </c>
      <c r="Q15" s="31">
        <v>439.37102859419161</v>
      </c>
      <c r="R15" s="32">
        <v>14.645700953139723</v>
      </c>
      <c r="S15" s="33">
        <v>271616.99999999994</v>
      </c>
      <c r="T15" s="33">
        <v>34501</v>
      </c>
    </row>
    <row r="16" spans="1:20" x14ac:dyDescent="0.25">
      <c r="A16" s="15" t="s">
        <v>46</v>
      </c>
      <c r="B16" s="30">
        <v>7643.288748963676</v>
      </c>
      <c r="C16" s="31">
        <v>788.15558938525623</v>
      </c>
      <c r="D16" s="31">
        <v>3330.5998832962277</v>
      </c>
      <c r="E16" s="31">
        <v>14873.652504358124</v>
      </c>
      <c r="F16" s="31">
        <v>1307.3102493498925</v>
      </c>
      <c r="G16" s="31">
        <v>27859.265443980988</v>
      </c>
      <c r="H16" s="31">
        <v>17623.630158626249</v>
      </c>
      <c r="I16" s="31">
        <v>3137.2019220965303</v>
      </c>
      <c r="J16" s="31">
        <v>7077.8727826655595</v>
      </c>
      <c r="K16" s="31">
        <v>4173.6907739524941</v>
      </c>
      <c r="L16" s="31">
        <v>10787.237111567174</v>
      </c>
      <c r="M16" s="31">
        <v>18013.852539217361</v>
      </c>
      <c r="N16" s="31">
        <v>9908.3793775882586</v>
      </c>
      <c r="O16" s="31">
        <v>817.28307855818957</v>
      </c>
      <c r="P16" s="31">
        <v>6661.5210256642149</v>
      </c>
      <c r="Q16" s="31">
        <v>430.05881072978116</v>
      </c>
      <c r="R16" s="32">
        <v>0</v>
      </c>
      <c r="S16" s="33">
        <v>134432.99999999997</v>
      </c>
      <c r="T16" s="33">
        <v>14270</v>
      </c>
    </row>
    <row r="17" spans="1:20" x14ac:dyDescent="0.25">
      <c r="A17" s="15" t="s">
        <v>47</v>
      </c>
      <c r="B17" s="30">
        <v>6652.9393991400557</v>
      </c>
      <c r="C17" s="31">
        <v>658.6025690260924</v>
      </c>
      <c r="D17" s="31">
        <v>1552.4760794756053</v>
      </c>
      <c r="E17" s="31">
        <v>6568.4681573188773</v>
      </c>
      <c r="F17" s="31">
        <v>288.72387504698361</v>
      </c>
      <c r="G17" s="31">
        <v>9447.7084761151145</v>
      </c>
      <c r="H17" s="31">
        <v>6360.8991012040187</v>
      </c>
      <c r="I17" s="31">
        <v>1849.3934698955436</v>
      </c>
      <c r="J17" s="31">
        <v>3874.9475203096194</v>
      </c>
      <c r="K17" s="31">
        <v>1828.9096814631562</v>
      </c>
      <c r="L17" s="31">
        <v>6197.0287937449202</v>
      </c>
      <c r="M17" s="31">
        <v>9509.4051681082728</v>
      </c>
      <c r="N17" s="31">
        <v>4880.0187393920924</v>
      </c>
      <c r="O17" s="31">
        <v>941.08376569368193</v>
      </c>
      <c r="P17" s="31">
        <v>3611.1943587802111</v>
      </c>
      <c r="Q17" s="31">
        <v>87.397497311519373</v>
      </c>
      <c r="R17" s="32">
        <v>7.8033479742428007</v>
      </c>
      <c r="S17" s="33">
        <v>64317.000000000007</v>
      </c>
      <c r="T17" s="33">
        <v>13905</v>
      </c>
    </row>
    <row r="18" spans="1:20" x14ac:dyDescent="0.25">
      <c r="A18" s="15" t="s">
        <v>48</v>
      </c>
      <c r="B18" s="30">
        <v>8342.1699693549199</v>
      </c>
      <c r="C18" s="31">
        <v>14959.532705782143</v>
      </c>
      <c r="D18" s="31">
        <v>2856.855204229229</v>
      </c>
      <c r="E18" s="31">
        <v>15883.809389503363</v>
      </c>
      <c r="F18" s="31">
        <v>838.72380059991792</v>
      </c>
      <c r="G18" s="31">
        <v>19850.560479225933</v>
      </c>
      <c r="H18" s="31">
        <v>20056.040171722627</v>
      </c>
      <c r="I18" s="31">
        <v>2824.7728730587396</v>
      </c>
      <c r="J18" s="31">
        <v>10870.56321160058</v>
      </c>
      <c r="K18" s="31">
        <v>5682.3919423158368</v>
      </c>
      <c r="L18" s="31">
        <v>15252.856876483755</v>
      </c>
      <c r="M18" s="31">
        <v>21981.934470025961</v>
      </c>
      <c r="N18" s="31">
        <v>5375.3182011125891</v>
      </c>
      <c r="O18" s="31">
        <v>1298.5705473769221</v>
      </c>
      <c r="P18" s="31">
        <v>7055.8212624238995</v>
      </c>
      <c r="Q18" s="31">
        <v>140.55116512785511</v>
      </c>
      <c r="R18" s="32">
        <v>1.5277300557375555</v>
      </c>
      <c r="S18" s="33">
        <v>153272.00000000006</v>
      </c>
      <c r="T18" s="33">
        <v>15502</v>
      </c>
    </row>
    <row r="19" spans="1:20" x14ac:dyDescent="0.25">
      <c r="A19" s="15" t="s">
        <v>49</v>
      </c>
      <c r="B19" s="30">
        <v>954.26670244643083</v>
      </c>
      <c r="C19" s="31">
        <v>904.55830091849077</v>
      </c>
      <c r="D19" s="31">
        <v>877.82921847213231</v>
      </c>
      <c r="E19" s="31">
        <v>1180.8870165689736</v>
      </c>
      <c r="F19" s="31">
        <v>289.21251798074189</v>
      </c>
      <c r="G19" s="31">
        <v>2433.5964237402127</v>
      </c>
      <c r="H19" s="31">
        <v>2113.1358777196629</v>
      </c>
      <c r="I19" s="31">
        <v>184.60373488132464</v>
      </c>
      <c r="J19" s="31">
        <v>1109.6415126382126</v>
      </c>
      <c r="K19" s="31">
        <v>625.05670857473524</v>
      </c>
      <c r="L19" s="31">
        <v>1782.3875193906231</v>
      </c>
      <c r="M19" s="31">
        <v>2753.0924263946099</v>
      </c>
      <c r="N19" s="31">
        <v>1045.0302054297488</v>
      </c>
      <c r="O19" s="31">
        <v>119.99242767286103</v>
      </c>
      <c r="P19" s="31">
        <v>1249.63267825655</v>
      </c>
      <c r="Q19" s="31">
        <v>3.0767289146887444</v>
      </c>
      <c r="R19" s="32">
        <v>0</v>
      </c>
      <c r="S19" s="33">
        <v>17625.999999999996</v>
      </c>
      <c r="T19" s="33">
        <v>2904</v>
      </c>
    </row>
    <row r="20" spans="1:20" x14ac:dyDescent="0.25">
      <c r="A20" s="15" t="s">
        <v>50</v>
      </c>
      <c r="B20" s="30">
        <v>1444.4713186897288</v>
      </c>
      <c r="C20" s="31">
        <v>2378.6427211861778</v>
      </c>
      <c r="D20" s="31">
        <v>3323.9795189315892</v>
      </c>
      <c r="E20" s="31">
        <v>5788.6371368505079</v>
      </c>
      <c r="F20" s="31">
        <v>425.11208577527663</v>
      </c>
      <c r="G20" s="31">
        <v>8197.4677785246204</v>
      </c>
      <c r="H20" s="31">
        <v>6706.6807462095676</v>
      </c>
      <c r="I20" s="31">
        <v>2909.6192952479041</v>
      </c>
      <c r="J20" s="31">
        <v>5872.584367796404</v>
      </c>
      <c r="K20" s="31">
        <v>1272.4415252242475</v>
      </c>
      <c r="L20" s="31">
        <v>5399.9159689236994</v>
      </c>
      <c r="M20" s="31">
        <v>6857.575177075626</v>
      </c>
      <c r="N20" s="31">
        <v>1697.5536109995237</v>
      </c>
      <c r="O20" s="31">
        <v>353.98438270781787</v>
      </c>
      <c r="P20" s="31">
        <v>2422.0637027099174</v>
      </c>
      <c r="Q20" s="31">
        <v>6.6165305179031382</v>
      </c>
      <c r="R20" s="32">
        <v>1.6541326294757845</v>
      </c>
      <c r="S20" s="33">
        <v>55058.999999999978</v>
      </c>
      <c r="T20" s="33">
        <v>7603</v>
      </c>
    </row>
    <row r="21" spans="1:20" ht="15.75" thickBot="1" x14ac:dyDescent="0.3">
      <c r="A21" s="16" t="s">
        <v>51</v>
      </c>
      <c r="B21" s="34">
        <v>45927.831233224366</v>
      </c>
      <c r="C21" s="35">
        <v>2366.788390735946</v>
      </c>
      <c r="D21" s="35">
        <v>29794.811918861378</v>
      </c>
      <c r="E21" s="35">
        <v>156075.86529505448</v>
      </c>
      <c r="F21" s="35">
        <v>8055.4355940325077</v>
      </c>
      <c r="G21" s="35">
        <v>281574.1714759852</v>
      </c>
      <c r="H21" s="35">
        <v>243217.75824745229</v>
      </c>
      <c r="I21" s="35">
        <v>56000.546981046791</v>
      </c>
      <c r="J21" s="35">
        <v>119743.39466480768</v>
      </c>
      <c r="K21" s="35">
        <v>97158.788219306647</v>
      </c>
      <c r="L21" s="35">
        <v>298921.55634931976</v>
      </c>
      <c r="M21" s="35">
        <v>288800.4656523228</v>
      </c>
      <c r="N21" s="35">
        <v>62881.411617017038</v>
      </c>
      <c r="O21" s="35">
        <v>21854.258475870382</v>
      </c>
      <c r="P21" s="35">
        <v>149522.00063759732</v>
      </c>
      <c r="Q21" s="35">
        <v>15655.664169518117</v>
      </c>
      <c r="R21" s="36">
        <v>357.25107784693523</v>
      </c>
      <c r="S21" s="17">
        <v>1877907.9999999998</v>
      </c>
      <c r="T21" s="17">
        <v>156604</v>
      </c>
    </row>
    <row r="22" spans="1:20" ht="15.75" thickBot="1" x14ac:dyDescent="0.3">
      <c r="A22" s="18" t="s">
        <v>52</v>
      </c>
      <c r="B22" s="37">
        <v>198155.72318498243</v>
      </c>
      <c r="C22" s="37">
        <v>26313.318300384071</v>
      </c>
      <c r="D22" s="37">
        <v>137692.95079754255</v>
      </c>
      <c r="E22" s="37">
        <v>334038.05362520705</v>
      </c>
      <c r="F22" s="37">
        <v>20525.897482289263</v>
      </c>
      <c r="G22" s="37">
        <v>625389.77935752925</v>
      </c>
      <c r="H22" s="37">
        <v>465139.18940537126</v>
      </c>
      <c r="I22" s="37">
        <v>96900.86736919079</v>
      </c>
      <c r="J22" s="37">
        <v>252993.58835503471</v>
      </c>
      <c r="K22" s="37">
        <v>152764.29792335298</v>
      </c>
      <c r="L22" s="37">
        <v>520729.91542442312</v>
      </c>
      <c r="M22" s="37">
        <v>566042</v>
      </c>
      <c r="N22" s="37">
        <v>153544.43320754557</v>
      </c>
      <c r="O22" s="37">
        <v>37366.617074633832</v>
      </c>
      <c r="P22" s="37">
        <v>264435.95415522123</v>
      </c>
      <c r="Q22" s="37">
        <v>27379.20998967591</v>
      </c>
      <c r="R22" s="37">
        <v>617.20434761565127</v>
      </c>
      <c r="S22" s="38">
        <v>3880028.9999999995</v>
      </c>
      <c r="T22" s="38">
        <v>414452</v>
      </c>
    </row>
    <row r="24" spans="1:20" ht="18.75" x14ac:dyDescent="0.3">
      <c r="A24" s="39" t="s">
        <v>53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</row>
    <row r="25" spans="1:20" ht="19.5" thickBot="1" x14ac:dyDescent="0.35">
      <c r="A25" s="39" t="s">
        <v>54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</row>
    <row r="26" spans="1:20" x14ac:dyDescent="0.25">
      <c r="A26" s="2" t="s">
        <v>2</v>
      </c>
      <c r="B26" s="3" t="s">
        <v>3</v>
      </c>
      <c r="C26" s="4" t="s">
        <v>4</v>
      </c>
      <c r="D26" s="4" t="s">
        <v>5</v>
      </c>
      <c r="E26" s="4" t="s">
        <v>6</v>
      </c>
      <c r="F26" s="4" t="s">
        <v>7</v>
      </c>
      <c r="G26" s="4" t="s">
        <v>8</v>
      </c>
      <c r="H26" s="4" t="s">
        <v>9</v>
      </c>
      <c r="I26" s="4" t="s">
        <v>10</v>
      </c>
      <c r="J26" s="5" t="s">
        <v>11</v>
      </c>
      <c r="K26" s="5" t="s">
        <v>12</v>
      </c>
      <c r="L26" s="5" t="s">
        <v>13</v>
      </c>
      <c r="M26" s="5" t="s">
        <v>14</v>
      </c>
      <c r="N26" s="5" t="s">
        <v>15</v>
      </c>
      <c r="O26" s="5" t="s">
        <v>16</v>
      </c>
      <c r="P26" s="5" t="s">
        <v>17</v>
      </c>
      <c r="Q26" s="5" t="s">
        <v>18</v>
      </c>
      <c r="R26" s="5" t="s">
        <v>19</v>
      </c>
      <c r="S26" s="6" t="s">
        <v>20</v>
      </c>
      <c r="T26" s="7" t="s">
        <v>21</v>
      </c>
    </row>
    <row r="27" spans="1:20" ht="15.75" thickBot="1" x14ac:dyDescent="0.3">
      <c r="A27" s="8"/>
      <c r="B27" s="9" t="s">
        <v>22</v>
      </c>
      <c r="C27" s="10" t="s">
        <v>22</v>
      </c>
      <c r="D27" s="10" t="s">
        <v>23</v>
      </c>
      <c r="E27" s="10" t="s">
        <v>24</v>
      </c>
      <c r="F27" s="10" t="s">
        <v>25</v>
      </c>
      <c r="G27" s="10" t="s">
        <v>22</v>
      </c>
      <c r="H27" s="10" t="s">
        <v>22</v>
      </c>
      <c r="I27" s="10" t="s">
        <v>26</v>
      </c>
      <c r="J27" s="11" t="s">
        <v>22</v>
      </c>
      <c r="K27" s="11" t="s">
        <v>27</v>
      </c>
      <c r="L27" s="11" t="s">
        <v>28</v>
      </c>
      <c r="M27" s="11" t="s">
        <v>29</v>
      </c>
      <c r="N27" s="11" t="s">
        <v>22</v>
      </c>
      <c r="O27" s="11" t="s">
        <v>30</v>
      </c>
      <c r="P27" s="11" t="s">
        <v>31</v>
      </c>
      <c r="Q27" s="11" t="s">
        <v>32</v>
      </c>
      <c r="R27" s="11" t="s">
        <v>33</v>
      </c>
      <c r="S27" s="23" t="s">
        <v>34</v>
      </c>
      <c r="T27" s="13" t="s">
        <v>35</v>
      </c>
    </row>
    <row r="28" spans="1:20" ht="15.75" thickBot="1" x14ac:dyDescent="0.3">
      <c r="A28" s="14" t="s">
        <v>36</v>
      </c>
      <c r="B28" s="24">
        <v>26</v>
      </c>
      <c r="C28" s="24">
        <v>6</v>
      </c>
      <c r="D28" s="24">
        <v>78</v>
      </c>
      <c r="E28" s="24">
        <v>302</v>
      </c>
      <c r="F28" s="24">
        <v>46</v>
      </c>
      <c r="G28" s="24">
        <v>154</v>
      </c>
      <c r="H28" s="24">
        <v>885</v>
      </c>
      <c r="I28" s="24">
        <v>268</v>
      </c>
      <c r="J28" s="24">
        <v>204</v>
      </c>
      <c r="K28" s="24">
        <v>47</v>
      </c>
      <c r="L28" s="24">
        <v>729</v>
      </c>
      <c r="M28" s="24">
        <v>1040</v>
      </c>
      <c r="N28" s="24">
        <v>716</v>
      </c>
      <c r="O28" s="24">
        <v>352</v>
      </c>
      <c r="P28" s="24">
        <v>391</v>
      </c>
      <c r="Q28" s="24">
        <v>24</v>
      </c>
      <c r="R28" s="24">
        <v>0</v>
      </c>
      <c r="S28" s="17">
        <v>5268</v>
      </c>
      <c r="T28" s="17">
        <v>3851</v>
      </c>
    </row>
    <row r="29" spans="1:20" ht="15.75" thickBot="1" x14ac:dyDescent="0.3">
      <c r="A29" s="15" t="s">
        <v>37</v>
      </c>
      <c r="B29" s="24">
        <v>40</v>
      </c>
      <c r="C29" s="24">
        <v>89</v>
      </c>
      <c r="D29" s="24">
        <v>853</v>
      </c>
      <c r="E29" s="24">
        <v>410</v>
      </c>
      <c r="F29" s="24">
        <v>99</v>
      </c>
      <c r="G29" s="24">
        <v>2615</v>
      </c>
      <c r="H29" s="24">
        <v>1284</v>
      </c>
      <c r="I29" s="24">
        <v>231</v>
      </c>
      <c r="J29" s="24">
        <v>857</v>
      </c>
      <c r="K29" s="24">
        <v>111</v>
      </c>
      <c r="L29" s="24">
        <v>1728</v>
      </c>
      <c r="M29" s="24">
        <v>1545</v>
      </c>
      <c r="N29" s="24">
        <v>1929</v>
      </c>
      <c r="O29" s="24">
        <v>143</v>
      </c>
      <c r="P29" s="24">
        <v>1222</v>
      </c>
      <c r="Q29" s="24">
        <v>66</v>
      </c>
      <c r="R29" s="24">
        <v>0</v>
      </c>
      <c r="S29" s="17">
        <v>13222</v>
      </c>
      <c r="T29" s="17">
        <v>5755</v>
      </c>
    </row>
    <row r="30" spans="1:20" ht="15.75" thickBot="1" x14ac:dyDescent="0.3">
      <c r="A30" s="15" t="s">
        <v>38</v>
      </c>
      <c r="B30" s="24">
        <v>25</v>
      </c>
      <c r="C30" s="24">
        <v>42</v>
      </c>
      <c r="D30" s="24">
        <v>936</v>
      </c>
      <c r="E30" s="24">
        <v>1936</v>
      </c>
      <c r="F30" s="24">
        <v>390</v>
      </c>
      <c r="G30" s="24">
        <v>3601</v>
      </c>
      <c r="H30" s="24">
        <v>2973</v>
      </c>
      <c r="I30" s="24">
        <v>669</v>
      </c>
      <c r="J30" s="24">
        <v>1787</v>
      </c>
      <c r="K30" s="24">
        <v>281</v>
      </c>
      <c r="L30" s="24">
        <v>6927</v>
      </c>
      <c r="M30" s="24">
        <v>2965</v>
      </c>
      <c r="N30" s="24">
        <v>4036</v>
      </c>
      <c r="O30" s="24">
        <v>664</v>
      </c>
      <c r="P30" s="24">
        <v>4481</v>
      </c>
      <c r="Q30" s="24">
        <v>44</v>
      </c>
      <c r="R30" s="24">
        <v>0</v>
      </c>
      <c r="S30" s="17">
        <v>31757</v>
      </c>
      <c r="T30" s="17">
        <v>10839</v>
      </c>
    </row>
    <row r="31" spans="1:20" ht="15.75" thickBot="1" x14ac:dyDescent="0.3">
      <c r="A31" s="15" t="s">
        <v>39</v>
      </c>
      <c r="B31" s="24">
        <v>95</v>
      </c>
      <c r="C31" s="24">
        <v>71</v>
      </c>
      <c r="D31" s="24">
        <v>488</v>
      </c>
      <c r="E31" s="24">
        <v>330</v>
      </c>
      <c r="F31" s="24">
        <v>30</v>
      </c>
      <c r="G31" s="24">
        <v>754</v>
      </c>
      <c r="H31" s="24">
        <v>1154</v>
      </c>
      <c r="I31" s="24">
        <v>498</v>
      </c>
      <c r="J31" s="24">
        <v>486</v>
      </c>
      <c r="K31" s="24">
        <v>38</v>
      </c>
      <c r="L31" s="24">
        <v>1419</v>
      </c>
      <c r="M31" s="24">
        <v>2075</v>
      </c>
      <c r="N31" s="24">
        <v>600</v>
      </c>
      <c r="O31" s="24">
        <v>109</v>
      </c>
      <c r="P31" s="24">
        <v>561</v>
      </c>
      <c r="Q31" s="24">
        <v>15</v>
      </c>
      <c r="R31" s="24">
        <v>0</v>
      </c>
      <c r="S31" s="17">
        <v>8723</v>
      </c>
      <c r="T31" s="17">
        <v>1481</v>
      </c>
    </row>
    <row r="32" spans="1:20" ht="15.75" thickBot="1" x14ac:dyDescent="0.3">
      <c r="A32" s="15" t="s">
        <v>40</v>
      </c>
      <c r="B32" s="24">
        <v>741</v>
      </c>
      <c r="C32" s="24">
        <v>1</v>
      </c>
      <c r="D32" s="24">
        <v>1245</v>
      </c>
      <c r="E32" s="24">
        <v>567</v>
      </c>
      <c r="F32" s="24">
        <v>79</v>
      </c>
      <c r="G32" s="24">
        <v>745</v>
      </c>
      <c r="H32" s="24">
        <v>3409</v>
      </c>
      <c r="I32" s="24">
        <v>620</v>
      </c>
      <c r="J32" s="24">
        <v>1973</v>
      </c>
      <c r="K32" s="24">
        <v>86</v>
      </c>
      <c r="L32" s="24">
        <v>2026</v>
      </c>
      <c r="M32" s="24">
        <v>7326</v>
      </c>
      <c r="N32" s="24">
        <v>2900</v>
      </c>
      <c r="O32" s="24">
        <v>9665</v>
      </c>
      <c r="P32" s="24">
        <v>937</v>
      </c>
      <c r="Q32" s="24">
        <v>2</v>
      </c>
      <c r="R32" s="24">
        <v>0</v>
      </c>
      <c r="S32" s="17">
        <v>32322</v>
      </c>
      <c r="T32" s="17">
        <v>10633</v>
      </c>
    </row>
    <row r="33" spans="1:20" ht="15.75" thickBot="1" x14ac:dyDescent="0.3">
      <c r="A33" s="15" t="s">
        <v>41</v>
      </c>
      <c r="B33" s="24">
        <v>1416</v>
      </c>
      <c r="C33" s="24">
        <v>136</v>
      </c>
      <c r="D33" s="24">
        <v>618</v>
      </c>
      <c r="E33" s="24">
        <v>1720</v>
      </c>
      <c r="F33" s="24">
        <v>124</v>
      </c>
      <c r="G33" s="24">
        <v>2993</v>
      </c>
      <c r="H33" s="24">
        <v>5652</v>
      </c>
      <c r="I33" s="24">
        <v>366</v>
      </c>
      <c r="J33" s="24">
        <v>5086</v>
      </c>
      <c r="K33" s="24">
        <v>199</v>
      </c>
      <c r="L33" s="24">
        <v>6124</v>
      </c>
      <c r="M33" s="24">
        <v>13062</v>
      </c>
      <c r="N33" s="24">
        <v>4892</v>
      </c>
      <c r="O33" s="24">
        <v>816</v>
      </c>
      <c r="P33" s="24">
        <v>1257</v>
      </c>
      <c r="Q33" s="24">
        <v>506</v>
      </c>
      <c r="R33" s="24">
        <v>0</v>
      </c>
      <c r="S33" s="17">
        <v>44967</v>
      </c>
      <c r="T33" s="17">
        <v>22961</v>
      </c>
    </row>
    <row r="34" spans="1:20" ht="15.75" thickBot="1" x14ac:dyDescent="0.3">
      <c r="A34" s="15" t="s">
        <v>42</v>
      </c>
      <c r="B34" s="24">
        <v>595</v>
      </c>
      <c r="C34" s="24">
        <v>4</v>
      </c>
      <c r="D34" s="24">
        <v>136</v>
      </c>
      <c r="E34" s="24">
        <v>785</v>
      </c>
      <c r="F34" s="24">
        <v>38</v>
      </c>
      <c r="G34" s="24">
        <v>453</v>
      </c>
      <c r="H34" s="24">
        <v>2358</v>
      </c>
      <c r="I34" s="24">
        <v>172</v>
      </c>
      <c r="J34" s="24">
        <v>644</v>
      </c>
      <c r="K34" s="24">
        <v>74</v>
      </c>
      <c r="L34" s="24">
        <v>6491</v>
      </c>
      <c r="M34" s="24">
        <v>1366</v>
      </c>
      <c r="N34" s="24">
        <v>6302</v>
      </c>
      <c r="O34" s="24">
        <v>861</v>
      </c>
      <c r="P34" s="24">
        <v>5179</v>
      </c>
      <c r="Q34" s="24">
        <v>28</v>
      </c>
      <c r="R34" s="24">
        <v>0</v>
      </c>
      <c r="S34" s="17">
        <v>25486</v>
      </c>
      <c r="T34" s="17">
        <v>7781</v>
      </c>
    </row>
    <row r="35" spans="1:20" ht="15.75" thickBot="1" x14ac:dyDescent="0.3">
      <c r="A35" s="15" t="s">
        <v>43</v>
      </c>
      <c r="B35" s="24">
        <v>11176</v>
      </c>
      <c r="C35" s="24">
        <v>9</v>
      </c>
      <c r="D35" s="24">
        <v>200</v>
      </c>
      <c r="E35" s="24">
        <v>6809</v>
      </c>
      <c r="F35" s="24">
        <v>438</v>
      </c>
      <c r="G35" s="24">
        <v>4470</v>
      </c>
      <c r="H35" s="24">
        <v>6811</v>
      </c>
      <c r="I35" s="24">
        <v>584</v>
      </c>
      <c r="J35" s="24">
        <v>2834</v>
      </c>
      <c r="K35" s="24">
        <v>373</v>
      </c>
      <c r="L35" s="24">
        <v>4707</v>
      </c>
      <c r="M35" s="24">
        <v>10540</v>
      </c>
      <c r="N35" s="24">
        <v>6525</v>
      </c>
      <c r="O35" s="24">
        <v>1287</v>
      </c>
      <c r="P35" s="24">
        <v>2706</v>
      </c>
      <c r="Q35" s="24">
        <v>63</v>
      </c>
      <c r="R35" s="24">
        <v>1</v>
      </c>
      <c r="S35" s="17">
        <v>59533</v>
      </c>
      <c r="T35" s="17">
        <v>14232</v>
      </c>
    </row>
    <row r="36" spans="1:20" ht="15.75" thickBot="1" x14ac:dyDescent="0.3">
      <c r="A36" s="15" t="s">
        <v>44</v>
      </c>
      <c r="B36" s="24">
        <v>1669</v>
      </c>
      <c r="C36" s="24">
        <v>7</v>
      </c>
      <c r="D36" s="24">
        <v>53</v>
      </c>
      <c r="E36" s="24">
        <v>1141</v>
      </c>
      <c r="F36" s="24">
        <v>182</v>
      </c>
      <c r="G36" s="24">
        <v>646</v>
      </c>
      <c r="H36" s="24">
        <v>2764</v>
      </c>
      <c r="I36" s="24">
        <v>262</v>
      </c>
      <c r="J36" s="24">
        <v>648</v>
      </c>
      <c r="K36" s="24">
        <v>94</v>
      </c>
      <c r="L36" s="24">
        <v>1373</v>
      </c>
      <c r="M36" s="24">
        <v>3426</v>
      </c>
      <c r="N36" s="24">
        <v>4089</v>
      </c>
      <c r="O36" s="24">
        <v>194</v>
      </c>
      <c r="P36" s="24">
        <v>610</v>
      </c>
      <c r="Q36" s="24">
        <v>25</v>
      </c>
      <c r="R36" s="24">
        <v>0</v>
      </c>
      <c r="S36" s="17">
        <v>17183</v>
      </c>
      <c r="T36" s="17">
        <v>14278</v>
      </c>
    </row>
    <row r="37" spans="1:20" ht="15.75" thickBot="1" x14ac:dyDescent="0.3">
      <c r="A37" s="15" t="s">
        <v>45</v>
      </c>
      <c r="B37" s="24">
        <v>5642</v>
      </c>
      <c r="C37" s="24">
        <v>255</v>
      </c>
      <c r="D37" s="24">
        <v>321</v>
      </c>
      <c r="E37" s="24">
        <v>8813</v>
      </c>
      <c r="F37" s="24">
        <v>562</v>
      </c>
      <c r="G37" s="24">
        <v>3880</v>
      </c>
      <c r="H37" s="24">
        <v>11842</v>
      </c>
      <c r="I37" s="24">
        <v>642</v>
      </c>
      <c r="J37" s="24">
        <v>5505</v>
      </c>
      <c r="K37" s="24">
        <v>627</v>
      </c>
      <c r="L37" s="24">
        <v>9698</v>
      </c>
      <c r="M37" s="24">
        <v>19931</v>
      </c>
      <c r="N37" s="24">
        <v>8682</v>
      </c>
      <c r="O37" s="24">
        <v>1881</v>
      </c>
      <c r="P37" s="24">
        <v>5871</v>
      </c>
      <c r="Q37" s="24">
        <v>132</v>
      </c>
      <c r="R37" s="24">
        <v>0</v>
      </c>
      <c r="S37" s="17">
        <v>84284</v>
      </c>
      <c r="T37" s="17">
        <v>24806</v>
      </c>
    </row>
    <row r="38" spans="1:20" ht="15.75" thickBot="1" x14ac:dyDescent="0.3">
      <c r="A38" s="15" t="s">
        <v>46</v>
      </c>
      <c r="B38" s="24">
        <v>1064</v>
      </c>
      <c r="C38" s="24">
        <v>24</v>
      </c>
      <c r="D38" s="24">
        <v>175</v>
      </c>
      <c r="E38" s="24">
        <v>1682</v>
      </c>
      <c r="F38" s="24">
        <v>103</v>
      </c>
      <c r="G38" s="24">
        <v>1962</v>
      </c>
      <c r="H38" s="24">
        <v>3381</v>
      </c>
      <c r="I38" s="24">
        <v>149</v>
      </c>
      <c r="J38" s="24">
        <v>2545</v>
      </c>
      <c r="K38" s="24">
        <v>109</v>
      </c>
      <c r="L38" s="24">
        <v>2971</v>
      </c>
      <c r="M38" s="24">
        <v>23018</v>
      </c>
      <c r="N38" s="24">
        <v>10408</v>
      </c>
      <c r="O38" s="24">
        <v>1754</v>
      </c>
      <c r="P38" s="24">
        <v>1760</v>
      </c>
      <c r="Q38" s="24">
        <v>37</v>
      </c>
      <c r="R38" s="24">
        <v>0</v>
      </c>
      <c r="S38" s="17">
        <v>51142</v>
      </c>
      <c r="T38" s="17">
        <v>17363</v>
      </c>
    </row>
    <row r="39" spans="1:20" ht="15.75" thickBot="1" x14ac:dyDescent="0.3">
      <c r="A39" s="15" t="s">
        <v>47</v>
      </c>
      <c r="B39" s="24">
        <v>1096</v>
      </c>
      <c r="C39" s="24">
        <v>121</v>
      </c>
      <c r="D39" s="24">
        <v>47</v>
      </c>
      <c r="E39" s="24">
        <v>2827</v>
      </c>
      <c r="F39" s="24">
        <v>185</v>
      </c>
      <c r="G39" s="24">
        <v>582</v>
      </c>
      <c r="H39" s="24">
        <v>2316</v>
      </c>
      <c r="I39" s="24">
        <v>96</v>
      </c>
      <c r="J39" s="24">
        <v>536</v>
      </c>
      <c r="K39" s="24">
        <v>80</v>
      </c>
      <c r="L39" s="24">
        <v>1063</v>
      </c>
      <c r="M39" s="24">
        <v>4422</v>
      </c>
      <c r="N39" s="24">
        <v>6691</v>
      </c>
      <c r="O39" s="24">
        <v>326</v>
      </c>
      <c r="P39" s="24">
        <v>952</v>
      </c>
      <c r="Q39" s="24">
        <v>12</v>
      </c>
      <c r="R39" s="24">
        <v>0</v>
      </c>
      <c r="S39" s="17">
        <v>21352</v>
      </c>
      <c r="T39" s="17">
        <v>4605</v>
      </c>
    </row>
    <row r="40" spans="1:20" ht="15.75" thickBot="1" x14ac:dyDescent="0.3">
      <c r="A40" s="15" t="s">
        <v>48</v>
      </c>
      <c r="B40" s="24">
        <v>1796</v>
      </c>
      <c r="C40" s="24">
        <v>3085</v>
      </c>
      <c r="D40" s="24">
        <v>194</v>
      </c>
      <c r="E40" s="24">
        <v>4470</v>
      </c>
      <c r="F40" s="24">
        <v>715</v>
      </c>
      <c r="G40" s="24">
        <v>1647</v>
      </c>
      <c r="H40" s="24">
        <v>8246</v>
      </c>
      <c r="I40" s="24">
        <v>1307</v>
      </c>
      <c r="J40" s="24">
        <v>4811</v>
      </c>
      <c r="K40" s="24">
        <v>390</v>
      </c>
      <c r="L40" s="24">
        <v>13297</v>
      </c>
      <c r="M40" s="24">
        <v>16676</v>
      </c>
      <c r="N40" s="24">
        <v>11033</v>
      </c>
      <c r="O40" s="24">
        <v>1496</v>
      </c>
      <c r="P40" s="24">
        <v>3376</v>
      </c>
      <c r="Q40" s="24">
        <v>73</v>
      </c>
      <c r="R40" s="24">
        <v>18</v>
      </c>
      <c r="S40" s="17">
        <v>72630</v>
      </c>
      <c r="T40" s="17">
        <v>15867</v>
      </c>
    </row>
    <row r="41" spans="1:20" ht="15.75" thickBot="1" x14ac:dyDescent="0.3">
      <c r="A41" s="15" t="s">
        <v>49</v>
      </c>
      <c r="B41" s="24">
        <v>5</v>
      </c>
      <c r="C41" s="24">
        <v>257</v>
      </c>
      <c r="D41" s="24">
        <v>9</v>
      </c>
      <c r="E41" s="24">
        <v>156</v>
      </c>
      <c r="F41" s="24">
        <v>23</v>
      </c>
      <c r="G41" s="24">
        <v>33</v>
      </c>
      <c r="H41" s="24">
        <v>849</v>
      </c>
      <c r="I41" s="24">
        <v>8</v>
      </c>
      <c r="J41" s="24">
        <v>222</v>
      </c>
      <c r="K41" s="24">
        <v>2</v>
      </c>
      <c r="L41" s="24">
        <v>1033</v>
      </c>
      <c r="M41" s="24">
        <v>1448</v>
      </c>
      <c r="N41" s="24">
        <v>2870</v>
      </c>
      <c r="O41" s="24">
        <v>173</v>
      </c>
      <c r="P41" s="24">
        <v>177</v>
      </c>
      <c r="Q41" s="24">
        <v>0</v>
      </c>
      <c r="R41" s="24">
        <v>25</v>
      </c>
      <c r="S41" s="17">
        <v>7290</v>
      </c>
      <c r="T41" s="17">
        <v>1560</v>
      </c>
    </row>
    <row r="42" spans="1:20" ht="15.75" thickBot="1" x14ac:dyDescent="0.3">
      <c r="A42" s="15" t="s">
        <v>50</v>
      </c>
      <c r="B42" s="24">
        <v>184</v>
      </c>
      <c r="C42" s="24">
        <v>68</v>
      </c>
      <c r="D42" s="24">
        <v>26</v>
      </c>
      <c r="E42" s="24">
        <v>404</v>
      </c>
      <c r="F42" s="24">
        <v>3</v>
      </c>
      <c r="G42" s="24">
        <v>162</v>
      </c>
      <c r="H42" s="24">
        <v>1242</v>
      </c>
      <c r="I42" s="24">
        <v>131</v>
      </c>
      <c r="J42" s="24">
        <v>227</v>
      </c>
      <c r="K42" s="24">
        <v>49</v>
      </c>
      <c r="L42" s="24">
        <v>1240</v>
      </c>
      <c r="M42" s="24">
        <v>1670</v>
      </c>
      <c r="N42" s="24">
        <v>649</v>
      </c>
      <c r="O42" s="24">
        <v>318</v>
      </c>
      <c r="P42" s="24">
        <v>558</v>
      </c>
      <c r="Q42" s="24">
        <v>4</v>
      </c>
      <c r="R42" s="24">
        <v>7</v>
      </c>
      <c r="S42" s="17">
        <v>6942</v>
      </c>
      <c r="T42" s="17">
        <v>4103</v>
      </c>
    </row>
    <row r="43" spans="1:20" ht="15.75" thickBot="1" x14ac:dyDescent="0.3">
      <c r="A43" s="16" t="s">
        <v>51</v>
      </c>
      <c r="B43" s="24">
        <v>5833</v>
      </c>
      <c r="C43" s="24">
        <v>1373</v>
      </c>
      <c r="D43" s="24">
        <v>8206</v>
      </c>
      <c r="E43" s="24">
        <v>43563</v>
      </c>
      <c r="F43" s="24">
        <v>2103</v>
      </c>
      <c r="G43" s="24">
        <v>16995</v>
      </c>
      <c r="H43" s="24">
        <v>150975</v>
      </c>
      <c r="I43" s="24">
        <v>10844</v>
      </c>
      <c r="J43" s="24">
        <v>49075</v>
      </c>
      <c r="K43" s="24">
        <v>10482</v>
      </c>
      <c r="L43" s="24">
        <v>135145</v>
      </c>
      <c r="M43" s="24">
        <v>65423</v>
      </c>
      <c r="N43" s="24">
        <v>49455</v>
      </c>
      <c r="O43" s="24">
        <v>73017</v>
      </c>
      <c r="P43" s="24">
        <v>29120</v>
      </c>
      <c r="Q43" s="24">
        <v>2272</v>
      </c>
      <c r="R43" s="24">
        <v>4</v>
      </c>
      <c r="S43" s="17">
        <v>653885</v>
      </c>
      <c r="T43" s="17">
        <v>75253</v>
      </c>
    </row>
    <row r="44" spans="1:20" ht="15.75" thickBot="1" x14ac:dyDescent="0.3">
      <c r="A44" s="18" t="s">
        <v>52</v>
      </c>
      <c r="B44" s="17">
        <v>31403</v>
      </c>
      <c r="C44" s="17">
        <v>5548</v>
      </c>
      <c r="D44" s="17">
        <v>13585</v>
      </c>
      <c r="E44" s="17">
        <v>75915</v>
      </c>
      <c r="F44" s="17">
        <v>5120</v>
      </c>
      <c r="G44" s="17">
        <v>41692</v>
      </c>
      <c r="H44" s="17">
        <v>206141</v>
      </c>
      <c r="I44" s="17">
        <v>16847</v>
      </c>
      <c r="J44" s="17">
        <v>77440</v>
      </c>
      <c r="K44" s="17">
        <v>13042</v>
      </c>
      <c r="L44" s="17">
        <v>195971</v>
      </c>
      <c r="M44" s="17">
        <v>175933</v>
      </c>
      <c r="N44" s="17">
        <v>121777</v>
      </c>
      <c r="O44" s="17">
        <v>93056</v>
      </c>
      <c r="P44" s="17">
        <v>59158</v>
      </c>
      <c r="Q44" s="17">
        <v>3303</v>
      </c>
      <c r="R44" s="17">
        <v>55</v>
      </c>
      <c r="S44" s="17">
        <v>1135986</v>
      </c>
      <c r="T44" s="17">
        <v>235368</v>
      </c>
    </row>
    <row r="46" spans="1:20" ht="18.75" x14ac:dyDescent="0.3">
      <c r="A46" s="39" t="s">
        <v>53</v>
      </c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20" ht="19.5" thickBot="1" x14ac:dyDescent="0.35">
      <c r="A47" s="39" t="s">
        <v>55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</row>
    <row r="48" spans="1:20" x14ac:dyDescent="0.25">
      <c r="A48" s="2" t="s">
        <v>2</v>
      </c>
      <c r="B48" s="3" t="s">
        <v>3</v>
      </c>
      <c r="C48" s="4" t="s">
        <v>4</v>
      </c>
      <c r="D48" s="4" t="s">
        <v>5</v>
      </c>
      <c r="E48" s="4" t="s">
        <v>6</v>
      </c>
      <c r="F48" s="4" t="s">
        <v>7</v>
      </c>
      <c r="G48" s="4" t="s">
        <v>8</v>
      </c>
      <c r="H48" s="4" t="s">
        <v>9</v>
      </c>
      <c r="I48" s="4" t="s">
        <v>10</v>
      </c>
      <c r="J48" s="5" t="s">
        <v>11</v>
      </c>
      <c r="K48" s="5" t="s">
        <v>12</v>
      </c>
      <c r="L48" s="5" t="s">
        <v>13</v>
      </c>
      <c r="M48" s="5" t="s">
        <v>14</v>
      </c>
      <c r="N48" s="5" t="s">
        <v>15</v>
      </c>
      <c r="O48" s="5" t="s">
        <v>16</v>
      </c>
      <c r="P48" s="5" t="s">
        <v>17</v>
      </c>
      <c r="Q48" s="5" t="s">
        <v>18</v>
      </c>
      <c r="R48" s="5" t="s">
        <v>19</v>
      </c>
      <c r="S48" s="6" t="s">
        <v>20</v>
      </c>
      <c r="T48" s="6" t="s">
        <v>21</v>
      </c>
    </row>
    <row r="49" spans="1:20" ht="15.75" thickBot="1" x14ac:dyDescent="0.3">
      <c r="A49" s="8"/>
      <c r="B49" s="9" t="s">
        <v>22</v>
      </c>
      <c r="C49" s="10" t="s">
        <v>22</v>
      </c>
      <c r="D49" s="10" t="s">
        <v>23</v>
      </c>
      <c r="E49" s="10" t="s">
        <v>24</v>
      </c>
      <c r="F49" s="10" t="s">
        <v>25</v>
      </c>
      <c r="G49" s="10" t="s">
        <v>22</v>
      </c>
      <c r="H49" s="10" t="s">
        <v>22</v>
      </c>
      <c r="I49" s="10" t="s">
        <v>26</v>
      </c>
      <c r="J49" s="11" t="s">
        <v>22</v>
      </c>
      <c r="K49" s="11" t="s">
        <v>27</v>
      </c>
      <c r="L49" s="11" t="s">
        <v>28</v>
      </c>
      <c r="M49" s="11" t="s">
        <v>29</v>
      </c>
      <c r="N49" s="11" t="s">
        <v>22</v>
      </c>
      <c r="O49" s="11" t="s">
        <v>30</v>
      </c>
      <c r="P49" s="11" t="s">
        <v>31</v>
      </c>
      <c r="Q49" s="11" t="s">
        <v>32</v>
      </c>
      <c r="R49" s="11" t="s">
        <v>33</v>
      </c>
      <c r="S49" s="12" t="s">
        <v>34</v>
      </c>
      <c r="T49" s="12" t="s">
        <v>35</v>
      </c>
    </row>
    <row r="50" spans="1:20" ht="15.75" thickBot="1" x14ac:dyDescent="0.3">
      <c r="A50" s="14" t="s">
        <v>36</v>
      </c>
      <c r="B50" s="24">
        <v>10</v>
      </c>
      <c r="C50" s="24">
        <v>11</v>
      </c>
      <c r="D50" s="24">
        <v>0</v>
      </c>
      <c r="E50" s="24">
        <v>8</v>
      </c>
      <c r="F50" s="24">
        <v>0</v>
      </c>
      <c r="G50" s="24">
        <v>0</v>
      </c>
      <c r="H50" s="24">
        <v>733</v>
      </c>
      <c r="I50" s="24">
        <v>46</v>
      </c>
      <c r="J50" s="24">
        <v>21</v>
      </c>
      <c r="K50" s="24">
        <v>0</v>
      </c>
      <c r="L50" s="24">
        <v>52</v>
      </c>
      <c r="M50" s="24">
        <v>0</v>
      </c>
      <c r="N50" s="24">
        <v>68</v>
      </c>
      <c r="O50" s="24">
        <v>0</v>
      </c>
      <c r="P50" s="24">
        <v>3</v>
      </c>
      <c r="Q50" s="24">
        <v>0</v>
      </c>
      <c r="R50" s="24">
        <v>1</v>
      </c>
      <c r="S50" s="25">
        <v>953</v>
      </c>
      <c r="T50" s="17">
        <v>394</v>
      </c>
    </row>
    <row r="51" spans="1:20" ht="15.75" thickBot="1" x14ac:dyDescent="0.3">
      <c r="A51" s="15" t="s">
        <v>37</v>
      </c>
      <c r="B51" s="24">
        <v>8</v>
      </c>
      <c r="C51" s="24">
        <v>0</v>
      </c>
      <c r="D51" s="24">
        <v>0</v>
      </c>
      <c r="E51" s="24">
        <v>123</v>
      </c>
      <c r="F51" s="24">
        <v>0</v>
      </c>
      <c r="G51" s="24">
        <v>0</v>
      </c>
      <c r="H51" s="24">
        <v>276</v>
      </c>
      <c r="I51" s="24">
        <v>59</v>
      </c>
      <c r="J51" s="24">
        <v>237</v>
      </c>
      <c r="K51" s="24">
        <v>0</v>
      </c>
      <c r="L51" s="24">
        <v>37</v>
      </c>
      <c r="M51" s="24">
        <v>0</v>
      </c>
      <c r="N51" s="24">
        <v>144</v>
      </c>
      <c r="O51" s="24">
        <v>0</v>
      </c>
      <c r="P51" s="24">
        <v>93</v>
      </c>
      <c r="Q51" s="24">
        <v>0</v>
      </c>
      <c r="R51" s="24">
        <v>0</v>
      </c>
      <c r="S51" s="25">
        <v>977</v>
      </c>
      <c r="T51" s="17">
        <v>601</v>
      </c>
    </row>
    <row r="52" spans="1:20" ht="15.75" thickBot="1" x14ac:dyDescent="0.3">
      <c r="A52" s="15" t="s">
        <v>38</v>
      </c>
      <c r="B52" s="24">
        <v>0</v>
      </c>
      <c r="C52" s="24">
        <v>0</v>
      </c>
      <c r="D52" s="24">
        <v>18</v>
      </c>
      <c r="E52" s="24">
        <v>462</v>
      </c>
      <c r="F52" s="24">
        <v>241</v>
      </c>
      <c r="G52" s="24">
        <v>316</v>
      </c>
      <c r="H52" s="24">
        <v>440</v>
      </c>
      <c r="I52" s="24">
        <v>86</v>
      </c>
      <c r="J52" s="24">
        <v>336</v>
      </c>
      <c r="K52" s="24">
        <v>0</v>
      </c>
      <c r="L52" s="24">
        <v>559</v>
      </c>
      <c r="M52" s="24">
        <v>0</v>
      </c>
      <c r="N52" s="24">
        <v>30</v>
      </c>
      <c r="O52" s="24">
        <v>1</v>
      </c>
      <c r="P52" s="24">
        <v>21</v>
      </c>
      <c r="Q52" s="24">
        <v>0</v>
      </c>
      <c r="R52" s="24">
        <v>0</v>
      </c>
      <c r="S52" s="25">
        <v>2510</v>
      </c>
      <c r="T52" s="17">
        <v>2357</v>
      </c>
    </row>
    <row r="53" spans="1:20" ht="15.75" thickBot="1" x14ac:dyDescent="0.3">
      <c r="A53" s="15" t="s">
        <v>39</v>
      </c>
      <c r="B53" s="24">
        <v>36</v>
      </c>
      <c r="C53" s="24">
        <v>0</v>
      </c>
      <c r="D53" s="24">
        <v>10</v>
      </c>
      <c r="E53" s="24">
        <v>181</v>
      </c>
      <c r="F53" s="24">
        <v>0</v>
      </c>
      <c r="G53" s="24">
        <v>0</v>
      </c>
      <c r="H53" s="24">
        <v>163</v>
      </c>
      <c r="I53" s="24">
        <v>82</v>
      </c>
      <c r="J53" s="24">
        <v>2745</v>
      </c>
      <c r="K53" s="24">
        <v>0</v>
      </c>
      <c r="L53" s="24">
        <v>116</v>
      </c>
      <c r="M53" s="24">
        <v>185</v>
      </c>
      <c r="N53" s="24">
        <v>264</v>
      </c>
      <c r="O53" s="24">
        <v>55</v>
      </c>
      <c r="P53" s="24">
        <v>73</v>
      </c>
      <c r="Q53" s="24">
        <v>0</v>
      </c>
      <c r="R53" s="24">
        <v>0</v>
      </c>
      <c r="S53" s="25">
        <v>3910</v>
      </c>
      <c r="T53" s="17">
        <v>303</v>
      </c>
    </row>
    <row r="54" spans="1:20" ht="15.75" thickBot="1" x14ac:dyDescent="0.3">
      <c r="A54" s="15" t="s">
        <v>40</v>
      </c>
      <c r="B54" s="24">
        <v>270</v>
      </c>
      <c r="C54" s="24">
        <v>0</v>
      </c>
      <c r="D54" s="24">
        <v>616</v>
      </c>
      <c r="E54" s="24">
        <v>32</v>
      </c>
      <c r="F54" s="24">
        <v>69</v>
      </c>
      <c r="G54" s="24">
        <v>92</v>
      </c>
      <c r="H54" s="24">
        <v>1006</v>
      </c>
      <c r="I54" s="24">
        <v>14</v>
      </c>
      <c r="J54" s="24">
        <v>304</v>
      </c>
      <c r="K54" s="24">
        <v>2</v>
      </c>
      <c r="L54" s="24">
        <v>372</v>
      </c>
      <c r="M54" s="24">
        <v>0</v>
      </c>
      <c r="N54" s="24">
        <v>466</v>
      </c>
      <c r="O54" s="24">
        <v>4</v>
      </c>
      <c r="P54" s="24">
        <v>46</v>
      </c>
      <c r="Q54" s="24">
        <v>0</v>
      </c>
      <c r="R54" s="24">
        <v>0</v>
      </c>
      <c r="S54" s="25">
        <v>3293</v>
      </c>
      <c r="T54" s="17">
        <v>10440</v>
      </c>
    </row>
    <row r="55" spans="1:20" ht="15.75" thickBot="1" x14ac:dyDescent="0.3">
      <c r="A55" s="15" t="s">
        <v>41</v>
      </c>
      <c r="B55" s="24">
        <v>5692</v>
      </c>
      <c r="C55" s="24">
        <v>219</v>
      </c>
      <c r="D55" s="24">
        <v>1191</v>
      </c>
      <c r="E55" s="24">
        <v>4462</v>
      </c>
      <c r="F55" s="24">
        <v>3058</v>
      </c>
      <c r="G55" s="24">
        <v>2258</v>
      </c>
      <c r="H55" s="24">
        <v>11485</v>
      </c>
      <c r="I55" s="24">
        <v>2434</v>
      </c>
      <c r="J55" s="24">
        <v>7294</v>
      </c>
      <c r="K55" s="24">
        <v>408</v>
      </c>
      <c r="L55" s="24">
        <v>7749</v>
      </c>
      <c r="M55" s="24">
        <v>5126</v>
      </c>
      <c r="N55" s="24">
        <v>10662</v>
      </c>
      <c r="O55" s="24">
        <v>5485</v>
      </c>
      <c r="P55" s="24">
        <v>4749</v>
      </c>
      <c r="Q55" s="24">
        <v>13</v>
      </c>
      <c r="R55" s="24">
        <v>0</v>
      </c>
      <c r="S55" s="25">
        <v>72285</v>
      </c>
      <c r="T55" s="17">
        <v>30614</v>
      </c>
    </row>
    <row r="56" spans="1:20" ht="15.75" thickBot="1" x14ac:dyDescent="0.3">
      <c r="A56" s="15" t="s">
        <v>42</v>
      </c>
      <c r="B56" s="24">
        <v>2194</v>
      </c>
      <c r="C56" s="24">
        <v>1</v>
      </c>
      <c r="D56" s="24">
        <v>44</v>
      </c>
      <c r="E56" s="24">
        <v>449</v>
      </c>
      <c r="F56" s="24">
        <v>60</v>
      </c>
      <c r="G56" s="24">
        <v>11</v>
      </c>
      <c r="H56" s="24">
        <v>1849</v>
      </c>
      <c r="I56" s="24">
        <v>110</v>
      </c>
      <c r="J56" s="24">
        <v>1121</v>
      </c>
      <c r="K56" s="24">
        <v>37</v>
      </c>
      <c r="L56" s="24">
        <v>337</v>
      </c>
      <c r="M56" s="24">
        <v>1773</v>
      </c>
      <c r="N56" s="24">
        <v>1098</v>
      </c>
      <c r="O56" s="24">
        <v>226</v>
      </c>
      <c r="P56" s="24">
        <v>224</v>
      </c>
      <c r="Q56" s="24">
        <v>0</v>
      </c>
      <c r="R56" s="24">
        <v>0</v>
      </c>
      <c r="S56" s="25">
        <v>9534</v>
      </c>
      <c r="T56" s="17">
        <v>15374</v>
      </c>
    </row>
    <row r="57" spans="1:20" ht="15.75" thickBot="1" x14ac:dyDescent="0.3">
      <c r="A57" s="15" t="s">
        <v>43</v>
      </c>
      <c r="B57" s="24">
        <v>681</v>
      </c>
      <c r="C57" s="24">
        <v>0</v>
      </c>
      <c r="D57" s="24">
        <v>0</v>
      </c>
      <c r="E57" s="24">
        <v>2447</v>
      </c>
      <c r="F57" s="24">
        <v>19</v>
      </c>
      <c r="G57" s="24">
        <v>181</v>
      </c>
      <c r="H57" s="24">
        <v>2575</v>
      </c>
      <c r="I57" s="24">
        <v>62</v>
      </c>
      <c r="J57" s="24">
        <v>1532</v>
      </c>
      <c r="K57" s="24">
        <v>14</v>
      </c>
      <c r="L57" s="24">
        <v>613</v>
      </c>
      <c r="M57" s="24">
        <v>0</v>
      </c>
      <c r="N57" s="24">
        <v>326</v>
      </c>
      <c r="O57" s="24">
        <v>19</v>
      </c>
      <c r="P57" s="24">
        <v>74</v>
      </c>
      <c r="Q57" s="24">
        <v>0</v>
      </c>
      <c r="R57" s="24">
        <v>0</v>
      </c>
      <c r="S57" s="25">
        <v>8543</v>
      </c>
      <c r="T57" s="17">
        <v>12543</v>
      </c>
    </row>
    <row r="58" spans="1:20" ht="15.75" thickBot="1" x14ac:dyDescent="0.3">
      <c r="A58" s="15" t="s">
        <v>44</v>
      </c>
      <c r="B58" s="24">
        <v>557</v>
      </c>
      <c r="C58" s="24">
        <v>0</v>
      </c>
      <c r="D58" s="24">
        <v>24</v>
      </c>
      <c r="E58" s="24">
        <v>547</v>
      </c>
      <c r="F58" s="24">
        <v>0</v>
      </c>
      <c r="G58" s="24">
        <v>23</v>
      </c>
      <c r="H58" s="24">
        <v>105</v>
      </c>
      <c r="I58" s="24">
        <v>15</v>
      </c>
      <c r="J58" s="24">
        <v>28</v>
      </c>
      <c r="K58" s="24">
        <v>2</v>
      </c>
      <c r="L58" s="24">
        <v>3052</v>
      </c>
      <c r="M58" s="24">
        <v>394</v>
      </c>
      <c r="N58" s="24">
        <v>3</v>
      </c>
      <c r="O58" s="24">
        <v>14</v>
      </c>
      <c r="P58" s="24">
        <v>364</v>
      </c>
      <c r="Q58" s="24">
        <v>0</v>
      </c>
      <c r="R58" s="24">
        <v>0</v>
      </c>
      <c r="S58" s="25">
        <v>5128</v>
      </c>
      <c r="T58" s="17">
        <v>6298</v>
      </c>
    </row>
    <row r="59" spans="1:20" ht="15.75" thickBot="1" x14ac:dyDescent="0.3">
      <c r="A59" s="15" t="s">
        <v>45</v>
      </c>
      <c r="B59" s="24">
        <v>1038</v>
      </c>
      <c r="C59" s="24">
        <v>68</v>
      </c>
      <c r="D59" s="24">
        <v>57</v>
      </c>
      <c r="E59" s="24">
        <v>3307</v>
      </c>
      <c r="F59" s="24">
        <v>151</v>
      </c>
      <c r="G59" s="24">
        <v>343</v>
      </c>
      <c r="H59" s="24">
        <v>1112</v>
      </c>
      <c r="I59" s="24">
        <v>313</v>
      </c>
      <c r="J59" s="24">
        <v>762</v>
      </c>
      <c r="K59" s="24">
        <v>0</v>
      </c>
      <c r="L59" s="24">
        <v>2145</v>
      </c>
      <c r="M59" s="24">
        <v>2857</v>
      </c>
      <c r="N59" s="24">
        <v>908</v>
      </c>
      <c r="O59" s="24">
        <v>569</v>
      </c>
      <c r="P59" s="24">
        <v>1698</v>
      </c>
      <c r="Q59" s="24">
        <v>0</v>
      </c>
      <c r="R59" s="24">
        <v>0</v>
      </c>
      <c r="S59" s="25">
        <v>15328</v>
      </c>
      <c r="T59" s="17">
        <v>12709</v>
      </c>
    </row>
    <row r="60" spans="1:20" ht="15.75" thickBot="1" x14ac:dyDescent="0.3">
      <c r="A60" s="15" t="s">
        <v>46</v>
      </c>
      <c r="B60" s="24">
        <v>1973</v>
      </c>
      <c r="C60" s="24">
        <v>13</v>
      </c>
      <c r="D60" s="24">
        <v>149</v>
      </c>
      <c r="E60" s="24">
        <v>710</v>
      </c>
      <c r="F60" s="24">
        <v>95</v>
      </c>
      <c r="G60" s="24">
        <v>926</v>
      </c>
      <c r="H60" s="24">
        <v>1217</v>
      </c>
      <c r="I60" s="24">
        <v>117</v>
      </c>
      <c r="J60" s="24">
        <v>501</v>
      </c>
      <c r="K60" s="24">
        <v>9</v>
      </c>
      <c r="L60" s="24">
        <v>865</v>
      </c>
      <c r="M60" s="24">
        <v>1148</v>
      </c>
      <c r="N60" s="24">
        <v>1147</v>
      </c>
      <c r="O60" s="24">
        <v>27</v>
      </c>
      <c r="P60" s="24">
        <v>400</v>
      </c>
      <c r="Q60" s="24">
        <v>0</v>
      </c>
      <c r="R60" s="24">
        <v>11</v>
      </c>
      <c r="S60" s="25">
        <v>9308</v>
      </c>
      <c r="T60" s="17">
        <v>19603</v>
      </c>
    </row>
    <row r="61" spans="1:20" ht="15.75" thickBot="1" x14ac:dyDescent="0.3">
      <c r="A61" s="15" t="s">
        <v>47</v>
      </c>
      <c r="B61" s="24">
        <v>58</v>
      </c>
      <c r="C61" s="24">
        <v>0</v>
      </c>
      <c r="D61" s="24">
        <v>6</v>
      </c>
      <c r="E61" s="24">
        <v>15</v>
      </c>
      <c r="F61" s="24">
        <v>0</v>
      </c>
      <c r="G61" s="24">
        <v>49</v>
      </c>
      <c r="H61" s="24">
        <v>43</v>
      </c>
      <c r="I61" s="24">
        <v>59</v>
      </c>
      <c r="J61" s="24">
        <v>2</v>
      </c>
      <c r="K61" s="24">
        <v>0</v>
      </c>
      <c r="L61" s="24">
        <v>50</v>
      </c>
      <c r="M61" s="24">
        <v>0</v>
      </c>
      <c r="N61" s="24">
        <v>0</v>
      </c>
      <c r="O61" s="24">
        <v>5</v>
      </c>
      <c r="P61" s="24">
        <v>11</v>
      </c>
      <c r="Q61" s="24">
        <v>0</v>
      </c>
      <c r="R61" s="24">
        <v>0</v>
      </c>
      <c r="S61" s="25">
        <v>298</v>
      </c>
      <c r="T61" s="17">
        <v>7924</v>
      </c>
    </row>
    <row r="62" spans="1:20" ht="15.75" thickBot="1" x14ac:dyDescent="0.3">
      <c r="A62" s="15" t="s">
        <v>48</v>
      </c>
      <c r="B62" s="24">
        <v>304</v>
      </c>
      <c r="C62" s="24">
        <v>110</v>
      </c>
      <c r="D62" s="24">
        <v>41</v>
      </c>
      <c r="E62" s="24">
        <v>348</v>
      </c>
      <c r="F62" s="24">
        <v>52</v>
      </c>
      <c r="G62" s="24">
        <v>181</v>
      </c>
      <c r="H62" s="24">
        <v>371</v>
      </c>
      <c r="I62" s="24">
        <v>29</v>
      </c>
      <c r="J62" s="24">
        <v>222</v>
      </c>
      <c r="K62" s="24">
        <v>91</v>
      </c>
      <c r="L62" s="24">
        <v>56</v>
      </c>
      <c r="M62" s="24">
        <v>0</v>
      </c>
      <c r="N62" s="24">
        <v>149</v>
      </c>
      <c r="O62" s="24">
        <v>15</v>
      </c>
      <c r="P62" s="24">
        <v>125</v>
      </c>
      <c r="Q62" s="24">
        <v>0</v>
      </c>
      <c r="R62" s="24">
        <v>0</v>
      </c>
      <c r="S62" s="25">
        <v>2094</v>
      </c>
      <c r="T62" s="17">
        <v>9800</v>
      </c>
    </row>
    <row r="63" spans="1:20" ht="15.75" thickBot="1" x14ac:dyDescent="0.3">
      <c r="A63" s="15" t="s">
        <v>49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5">
        <v>0</v>
      </c>
      <c r="T63" s="17">
        <v>0</v>
      </c>
    </row>
    <row r="64" spans="1:20" ht="15.75" thickBot="1" x14ac:dyDescent="0.3">
      <c r="A64" s="15" t="s">
        <v>50</v>
      </c>
      <c r="B64" s="24">
        <v>0</v>
      </c>
      <c r="C64" s="24">
        <v>0</v>
      </c>
      <c r="D64" s="24">
        <v>0</v>
      </c>
      <c r="E64" s="24">
        <v>7</v>
      </c>
      <c r="F64" s="24">
        <v>0</v>
      </c>
      <c r="G64" s="24">
        <v>0</v>
      </c>
      <c r="H64" s="24">
        <v>35</v>
      </c>
      <c r="I64" s="24">
        <v>12</v>
      </c>
      <c r="J64" s="24">
        <v>11</v>
      </c>
      <c r="K64" s="24">
        <v>0</v>
      </c>
      <c r="L64" s="24">
        <v>7</v>
      </c>
      <c r="M64" s="24">
        <v>0</v>
      </c>
      <c r="N64" s="24">
        <v>5</v>
      </c>
      <c r="O64" s="24">
        <v>0</v>
      </c>
      <c r="P64" s="24">
        <v>4</v>
      </c>
      <c r="Q64" s="24">
        <v>0</v>
      </c>
      <c r="R64" s="24">
        <v>0</v>
      </c>
      <c r="S64" s="25">
        <v>81</v>
      </c>
      <c r="T64" s="17">
        <v>81</v>
      </c>
    </row>
    <row r="65" spans="1:20" ht="15.75" thickBot="1" x14ac:dyDescent="0.3">
      <c r="A65" s="16" t="s">
        <v>51</v>
      </c>
      <c r="B65" s="24">
        <v>7207</v>
      </c>
      <c r="C65" s="24">
        <v>29</v>
      </c>
      <c r="D65" s="24">
        <v>298</v>
      </c>
      <c r="E65" s="24">
        <v>39005</v>
      </c>
      <c r="F65" s="24">
        <v>482</v>
      </c>
      <c r="G65" s="24">
        <v>4118</v>
      </c>
      <c r="H65" s="24">
        <v>16690</v>
      </c>
      <c r="I65" s="24">
        <v>10095</v>
      </c>
      <c r="J65" s="24">
        <v>10479</v>
      </c>
      <c r="K65" s="24">
        <v>1596</v>
      </c>
      <c r="L65" s="24">
        <v>11600</v>
      </c>
      <c r="M65" s="24">
        <v>3802</v>
      </c>
      <c r="N65" s="24">
        <v>8854</v>
      </c>
      <c r="O65" s="24">
        <v>3707</v>
      </c>
      <c r="P65" s="24">
        <v>7246</v>
      </c>
      <c r="Q65" s="24">
        <v>0</v>
      </c>
      <c r="R65" s="24">
        <v>14</v>
      </c>
      <c r="S65" s="25">
        <v>125222</v>
      </c>
      <c r="T65" s="17">
        <v>51873</v>
      </c>
    </row>
    <row r="66" spans="1:20" ht="15.75" thickBot="1" x14ac:dyDescent="0.3">
      <c r="A66" s="18" t="s">
        <v>52</v>
      </c>
      <c r="B66" s="25">
        <v>20028</v>
      </c>
      <c r="C66" s="25">
        <v>451</v>
      </c>
      <c r="D66" s="25">
        <v>2454</v>
      </c>
      <c r="E66" s="25">
        <v>52103</v>
      </c>
      <c r="F66" s="25">
        <v>4227</v>
      </c>
      <c r="G66" s="25">
        <v>8498</v>
      </c>
      <c r="H66" s="25">
        <v>38100</v>
      </c>
      <c r="I66" s="25">
        <v>13533</v>
      </c>
      <c r="J66" s="25">
        <v>25595</v>
      </c>
      <c r="K66" s="25">
        <v>2159</v>
      </c>
      <c r="L66" s="25">
        <v>27610</v>
      </c>
      <c r="M66" s="25">
        <v>15285</v>
      </c>
      <c r="N66" s="25">
        <v>24124</v>
      </c>
      <c r="O66" s="25">
        <v>10127</v>
      </c>
      <c r="P66" s="25">
        <v>15131</v>
      </c>
      <c r="Q66" s="25">
        <v>13</v>
      </c>
      <c r="R66" s="25">
        <v>26</v>
      </c>
      <c r="S66" s="25">
        <v>259464</v>
      </c>
      <c r="T66" s="25">
        <v>180914</v>
      </c>
    </row>
    <row r="68" spans="1:20" ht="18.75" x14ac:dyDescent="0.3">
      <c r="A68" s="39" t="s">
        <v>53</v>
      </c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1:20" ht="19.5" thickBot="1" x14ac:dyDescent="0.35">
      <c r="A69" s="39" t="s">
        <v>56</v>
      </c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1:20" x14ac:dyDescent="0.25">
      <c r="A70" s="2" t="s">
        <v>2</v>
      </c>
      <c r="B70" s="3" t="s">
        <v>3</v>
      </c>
      <c r="C70" s="4" t="s">
        <v>4</v>
      </c>
      <c r="D70" s="4" t="s">
        <v>5</v>
      </c>
      <c r="E70" s="4" t="s">
        <v>6</v>
      </c>
      <c r="F70" s="4" t="s">
        <v>7</v>
      </c>
      <c r="G70" s="4" t="s">
        <v>8</v>
      </c>
      <c r="H70" s="4" t="s">
        <v>9</v>
      </c>
      <c r="I70" s="4" t="s">
        <v>10</v>
      </c>
      <c r="J70" s="5" t="s">
        <v>11</v>
      </c>
      <c r="K70" s="5" t="s">
        <v>12</v>
      </c>
      <c r="L70" s="5" t="s">
        <v>13</v>
      </c>
      <c r="M70" s="5" t="s">
        <v>14</v>
      </c>
      <c r="N70" s="5" t="s">
        <v>15</v>
      </c>
      <c r="O70" s="5" t="s">
        <v>16</v>
      </c>
      <c r="P70" s="5" t="s">
        <v>17</v>
      </c>
      <c r="Q70" s="5" t="s">
        <v>18</v>
      </c>
      <c r="R70" s="5" t="s">
        <v>19</v>
      </c>
      <c r="S70" s="6" t="s">
        <v>20</v>
      </c>
      <c r="T70" s="7" t="s">
        <v>21</v>
      </c>
    </row>
    <row r="71" spans="1:20" ht="15.75" thickBot="1" x14ac:dyDescent="0.3">
      <c r="A71" s="8"/>
      <c r="B71" s="9" t="s">
        <v>22</v>
      </c>
      <c r="C71" s="10" t="s">
        <v>22</v>
      </c>
      <c r="D71" s="10" t="s">
        <v>23</v>
      </c>
      <c r="E71" s="10" t="s">
        <v>24</v>
      </c>
      <c r="F71" s="10" t="s">
        <v>25</v>
      </c>
      <c r="G71" s="10" t="s">
        <v>22</v>
      </c>
      <c r="H71" s="10" t="s">
        <v>22</v>
      </c>
      <c r="I71" s="10" t="s">
        <v>26</v>
      </c>
      <c r="J71" s="11" t="s">
        <v>22</v>
      </c>
      <c r="K71" s="11" t="s">
        <v>27</v>
      </c>
      <c r="L71" s="11" t="s">
        <v>28</v>
      </c>
      <c r="M71" s="11" t="s">
        <v>29</v>
      </c>
      <c r="N71" s="11" t="s">
        <v>22</v>
      </c>
      <c r="O71" s="11" t="s">
        <v>30</v>
      </c>
      <c r="P71" s="11" t="s">
        <v>31</v>
      </c>
      <c r="Q71" s="11" t="s">
        <v>32</v>
      </c>
      <c r="R71" s="11" t="s">
        <v>33</v>
      </c>
      <c r="S71" s="12" t="s">
        <v>34</v>
      </c>
      <c r="T71" s="13" t="s">
        <v>35</v>
      </c>
    </row>
    <row r="72" spans="1:20" ht="15.75" thickBot="1" x14ac:dyDescent="0.3">
      <c r="A72" s="14" t="s">
        <v>36</v>
      </c>
      <c r="B72" s="22">
        <v>29</v>
      </c>
      <c r="C72" s="22">
        <v>205</v>
      </c>
      <c r="D72" s="22">
        <v>116</v>
      </c>
      <c r="E72" s="22">
        <v>0</v>
      </c>
      <c r="F72" s="22">
        <v>0</v>
      </c>
      <c r="G72" s="22">
        <v>71</v>
      </c>
      <c r="H72" s="22">
        <v>7</v>
      </c>
      <c r="I72" s="22">
        <v>3</v>
      </c>
      <c r="J72" s="22">
        <v>2</v>
      </c>
      <c r="K72" s="22">
        <v>0</v>
      </c>
      <c r="L72" s="22">
        <v>40</v>
      </c>
      <c r="M72" s="22">
        <v>33</v>
      </c>
      <c r="N72" s="22">
        <v>425</v>
      </c>
      <c r="O72" s="22">
        <v>0</v>
      </c>
      <c r="P72" s="22">
        <v>17594</v>
      </c>
      <c r="Q72" s="22">
        <v>869</v>
      </c>
      <c r="R72" s="22">
        <v>0</v>
      </c>
      <c r="S72" s="17">
        <v>19394</v>
      </c>
      <c r="T72" s="17">
        <v>9158</v>
      </c>
    </row>
    <row r="73" spans="1:20" ht="15.75" thickBot="1" x14ac:dyDescent="0.3">
      <c r="A73" s="15" t="s">
        <v>37</v>
      </c>
      <c r="B73" s="22">
        <v>3</v>
      </c>
      <c r="C73" s="22">
        <v>210</v>
      </c>
      <c r="D73" s="22">
        <v>684</v>
      </c>
      <c r="E73" s="22">
        <v>0</v>
      </c>
      <c r="F73" s="22">
        <v>150</v>
      </c>
      <c r="G73" s="22">
        <v>567</v>
      </c>
      <c r="H73" s="22">
        <v>489</v>
      </c>
      <c r="I73" s="22">
        <v>0</v>
      </c>
      <c r="J73" s="22">
        <v>28</v>
      </c>
      <c r="K73" s="22">
        <v>42</v>
      </c>
      <c r="L73" s="22">
        <v>3</v>
      </c>
      <c r="M73" s="22">
        <v>208</v>
      </c>
      <c r="N73" s="22">
        <v>681</v>
      </c>
      <c r="O73" s="22">
        <v>0</v>
      </c>
      <c r="P73" s="22">
        <v>417</v>
      </c>
      <c r="Q73" s="22">
        <v>59</v>
      </c>
      <c r="R73" s="22">
        <v>0</v>
      </c>
      <c r="S73" s="17">
        <v>3541</v>
      </c>
      <c r="T73" s="17">
        <v>10163</v>
      </c>
    </row>
    <row r="74" spans="1:20" ht="15.75" thickBot="1" x14ac:dyDescent="0.3">
      <c r="A74" s="15" t="s">
        <v>38</v>
      </c>
      <c r="B74" s="22">
        <v>38</v>
      </c>
      <c r="C74" s="22">
        <v>64</v>
      </c>
      <c r="D74" s="22">
        <v>259</v>
      </c>
      <c r="E74" s="22">
        <v>0</v>
      </c>
      <c r="F74" s="22">
        <v>122</v>
      </c>
      <c r="G74" s="22">
        <v>148</v>
      </c>
      <c r="H74" s="22">
        <v>635</v>
      </c>
      <c r="I74" s="22">
        <v>11</v>
      </c>
      <c r="J74" s="22">
        <v>15</v>
      </c>
      <c r="K74" s="22">
        <v>0</v>
      </c>
      <c r="L74" s="22">
        <v>97</v>
      </c>
      <c r="M74" s="22">
        <v>96</v>
      </c>
      <c r="N74" s="22">
        <v>70</v>
      </c>
      <c r="O74" s="22">
        <v>0</v>
      </c>
      <c r="P74" s="22">
        <v>100</v>
      </c>
      <c r="Q74" s="22">
        <v>604</v>
      </c>
      <c r="R74" s="22">
        <v>0</v>
      </c>
      <c r="S74" s="17">
        <v>2259</v>
      </c>
      <c r="T74" s="17">
        <v>13727</v>
      </c>
    </row>
    <row r="75" spans="1:20" ht="15.75" thickBot="1" x14ac:dyDescent="0.3">
      <c r="A75" s="15" t="s">
        <v>39</v>
      </c>
      <c r="B75" s="22">
        <v>18</v>
      </c>
      <c r="C75" s="22">
        <v>629</v>
      </c>
      <c r="D75" s="22">
        <v>856</v>
      </c>
      <c r="E75" s="22">
        <v>0</v>
      </c>
      <c r="F75" s="22">
        <v>1044</v>
      </c>
      <c r="G75" s="22">
        <v>345</v>
      </c>
      <c r="H75" s="22">
        <v>71</v>
      </c>
      <c r="I75" s="22">
        <v>0</v>
      </c>
      <c r="J75" s="22">
        <v>0</v>
      </c>
      <c r="K75" s="22">
        <v>0</v>
      </c>
      <c r="L75" s="22">
        <v>269</v>
      </c>
      <c r="M75" s="22">
        <v>634</v>
      </c>
      <c r="N75" s="22">
        <v>194</v>
      </c>
      <c r="O75" s="22">
        <v>0</v>
      </c>
      <c r="P75" s="22">
        <v>2589</v>
      </c>
      <c r="Q75" s="22">
        <v>336</v>
      </c>
      <c r="R75" s="22">
        <v>0</v>
      </c>
      <c r="S75" s="17">
        <v>6985</v>
      </c>
      <c r="T75" s="17">
        <v>13754</v>
      </c>
    </row>
    <row r="76" spans="1:20" ht="15.75" thickBot="1" x14ac:dyDescent="0.3">
      <c r="A76" s="15" t="s">
        <v>40</v>
      </c>
      <c r="B76" s="22">
        <v>29</v>
      </c>
      <c r="C76" s="22">
        <v>770</v>
      </c>
      <c r="D76" s="22">
        <v>470</v>
      </c>
      <c r="E76" s="22">
        <v>62</v>
      </c>
      <c r="F76" s="22">
        <v>290</v>
      </c>
      <c r="G76" s="22">
        <v>412</v>
      </c>
      <c r="H76" s="22">
        <v>95</v>
      </c>
      <c r="I76" s="22">
        <v>0</v>
      </c>
      <c r="J76" s="22">
        <v>23</v>
      </c>
      <c r="K76" s="22">
        <v>5</v>
      </c>
      <c r="L76" s="22">
        <v>47</v>
      </c>
      <c r="M76" s="22">
        <v>356</v>
      </c>
      <c r="N76" s="22">
        <v>9303</v>
      </c>
      <c r="O76" s="22">
        <v>0</v>
      </c>
      <c r="P76" s="22">
        <v>4840</v>
      </c>
      <c r="Q76" s="22">
        <v>1019</v>
      </c>
      <c r="R76" s="22">
        <v>0</v>
      </c>
      <c r="S76" s="17">
        <v>17721</v>
      </c>
      <c r="T76" s="17">
        <v>36095</v>
      </c>
    </row>
    <row r="77" spans="1:20" ht="15.75" thickBot="1" x14ac:dyDescent="0.3">
      <c r="A77" s="15" t="s">
        <v>41</v>
      </c>
      <c r="B77" s="22">
        <v>20</v>
      </c>
      <c r="C77" s="22">
        <v>480</v>
      </c>
      <c r="D77" s="22">
        <v>1320</v>
      </c>
      <c r="E77" s="22">
        <v>16</v>
      </c>
      <c r="F77" s="22">
        <v>319</v>
      </c>
      <c r="G77" s="22">
        <v>254</v>
      </c>
      <c r="H77" s="22">
        <v>2370</v>
      </c>
      <c r="I77" s="22">
        <v>0</v>
      </c>
      <c r="J77" s="22">
        <v>289</v>
      </c>
      <c r="K77" s="22">
        <v>172</v>
      </c>
      <c r="L77" s="22">
        <v>231</v>
      </c>
      <c r="M77" s="22">
        <v>432</v>
      </c>
      <c r="N77" s="22">
        <v>629</v>
      </c>
      <c r="O77" s="22">
        <v>0</v>
      </c>
      <c r="P77" s="22">
        <v>163</v>
      </c>
      <c r="Q77" s="22">
        <v>879</v>
      </c>
      <c r="R77" s="22">
        <v>141</v>
      </c>
      <c r="S77" s="17">
        <v>7715</v>
      </c>
      <c r="T77" s="17">
        <v>88284</v>
      </c>
    </row>
    <row r="78" spans="1:20" ht="15.75" thickBot="1" x14ac:dyDescent="0.3">
      <c r="A78" s="15" t="s">
        <v>42</v>
      </c>
      <c r="B78" s="22">
        <v>6</v>
      </c>
      <c r="C78" s="22">
        <v>716</v>
      </c>
      <c r="D78" s="22">
        <v>182</v>
      </c>
      <c r="E78" s="22">
        <v>18</v>
      </c>
      <c r="F78" s="22">
        <v>72</v>
      </c>
      <c r="G78" s="22">
        <v>153</v>
      </c>
      <c r="H78" s="22">
        <v>127</v>
      </c>
      <c r="I78" s="22">
        <v>0</v>
      </c>
      <c r="J78" s="22">
        <v>41</v>
      </c>
      <c r="K78" s="22">
        <v>0</v>
      </c>
      <c r="L78" s="22">
        <v>12</v>
      </c>
      <c r="M78" s="22">
        <v>53</v>
      </c>
      <c r="N78" s="22">
        <v>1135</v>
      </c>
      <c r="O78" s="22">
        <v>0</v>
      </c>
      <c r="P78" s="22">
        <v>113</v>
      </c>
      <c r="Q78" s="22">
        <v>202</v>
      </c>
      <c r="R78" s="22">
        <v>0</v>
      </c>
      <c r="S78" s="17">
        <v>2830</v>
      </c>
      <c r="T78" s="17">
        <v>28327</v>
      </c>
    </row>
    <row r="79" spans="1:20" ht="15.75" thickBot="1" x14ac:dyDescent="0.3">
      <c r="A79" s="15" t="s">
        <v>43</v>
      </c>
      <c r="B79" s="22">
        <v>2952</v>
      </c>
      <c r="C79" s="22">
        <v>0</v>
      </c>
      <c r="D79" s="22">
        <v>945</v>
      </c>
      <c r="E79" s="22">
        <v>18</v>
      </c>
      <c r="F79" s="22">
        <v>41</v>
      </c>
      <c r="G79" s="22">
        <v>666</v>
      </c>
      <c r="H79" s="22">
        <v>90</v>
      </c>
      <c r="I79" s="22">
        <v>16</v>
      </c>
      <c r="J79" s="22">
        <v>91</v>
      </c>
      <c r="K79" s="22">
        <v>0</v>
      </c>
      <c r="L79" s="22">
        <v>121</v>
      </c>
      <c r="M79" s="22">
        <v>176</v>
      </c>
      <c r="N79" s="22">
        <v>1976</v>
      </c>
      <c r="O79" s="22">
        <v>0</v>
      </c>
      <c r="P79" s="22">
        <v>4004</v>
      </c>
      <c r="Q79" s="22">
        <v>687</v>
      </c>
      <c r="R79" s="22">
        <v>0</v>
      </c>
      <c r="S79" s="17">
        <v>11783</v>
      </c>
      <c r="T79" s="17">
        <v>49052</v>
      </c>
    </row>
    <row r="80" spans="1:20" ht="15.75" thickBot="1" x14ac:dyDescent="0.3">
      <c r="A80" s="15" t="s">
        <v>44</v>
      </c>
      <c r="B80" s="22">
        <v>123</v>
      </c>
      <c r="C80" s="22">
        <v>0</v>
      </c>
      <c r="D80" s="22">
        <v>21</v>
      </c>
      <c r="E80" s="22">
        <v>0</v>
      </c>
      <c r="F80" s="22">
        <v>75</v>
      </c>
      <c r="G80" s="22">
        <v>274</v>
      </c>
      <c r="H80" s="22">
        <v>10</v>
      </c>
      <c r="I80" s="22">
        <v>0</v>
      </c>
      <c r="J80" s="22">
        <v>0</v>
      </c>
      <c r="K80" s="22">
        <v>0</v>
      </c>
      <c r="L80" s="22">
        <v>25</v>
      </c>
      <c r="M80" s="22">
        <v>34</v>
      </c>
      <c r="N80" s="22">
        <v>0</v>
      </c>
      <c r="O80" s="22">
        <v>0</v>
      </c>
      <c r="P80" s="22">
        <v>28</v>
      </c>
      <c r="Q80" s="22">
        <v>144</v>
      </c>
      <c r="R80" s="22">
        <v>0</v>
      </c>
      <c r="S80" s="17">
        <v>734</v>
      </c>
      <c r="T80" s="17">
        <v>10558</v>
      </c>
    </row>
    <row r="81" spans="1:20" ht="15.75" thickBot="1" x14ac:dyDescent="0.3">
      <c r="A81" s="15" t="s">
        <v>45</v>
      </c>
      <c r="B81" s="22">
        <v>1426</v>
      </c>
      <c r="C81" s="22">
        <v>2505</v>
      </c>
      <c r="D81" s="22">
        <v>6527</v>
      </c>
      <c r="E81" s="22">
        <v>76</v>
      </c>
      <c r="F81" s="22">
        <v>1147</v>
      </c>
      <c r="G81" s="22">
        <v>2359</v>
      </c>
      <c r="H81" s="22">
        <v>1931</v>
      </c>
      <c r="I81" s="22">
        <v>69</v>
      </c>
      <c r="J81" s="22">
        <v>5001</v>
      </c>
      <c r="K81" s="22">
        <v>330</v>
      </c>
      <c r="L81" s="22">
        <v>571</v>
      </c>
      <c r="M81" s="22">
        <v>1932</v>
      </c>
      <c r="N81" s="22">
        <v>15788</v>
      </c>
      <c r="O81" s="22">
        <v>0</v>
      </c>
      <c r="P81" s="22">
        <v>6184</v>
      </c>
      <c r="Q81" s="22">
        <v>1725</v>
      </c>
      <c r="R81" s="22">
        <v>0</v>
      </c>
      <c r="S81" s="17">
        <v>47571</v>
      </c>
      <c r="T81" s="17">
        <v>68311</v>
      </c>
    </row>
    <row r="82" spans="1:20" ht="15.75" thickBot="1" x14ac:dyDescent="0.3">
      <c r="A82" s="15" t="s">
        <v>46</v>
      </c>
      <c r="B82" s="22">
        <v>730</v>
      </c>
      <c r="C82" s="22">
        <v>0</v>
      </c>
      <c r="D82" s="22">
        <v>172</v>
      </c>
      <c r="E82" s="22">
        <v>27</v>
      </c>
      <c r="F82" s="22">
        <v>57</v>
      </c>
      <c r="G82" s="22">
        <v>857</v>
      </c>
      <c r="H82" s="22">
        <v>1571</v>
      </c>
      <c r="I82" s="22">
        <v>15</v>
      </c>
      <c r="J82" s="22">
        <v>17</v>
      </c>
      <c r="K82" s="22">
        <v>0</v>
      </c>
      <c r="L82" s="22">
        <v>177</v>
      </c>
      <c r="M82" s="22">
        <v>281</v>
      </c>
      <c r="N82" s="22">
        <v>13497</v>
      </c>
      <c r="O82" s="22">
        <v>0</v>
      </c>
      <c r="P82" s="22">
        <v>651</v>
      </c>
      <c r="Q82" s="22">
        <v>997</v>
      </c>
      <c r="R82" s="22">
        <v>0</v>
      </c>
      <c r="S82" s="17">
        <v>19049</v>
      </c>
      <c r="T82" s="17">
        <v>33950</v>
      </c>
    </row>
    <row r="83" spans="1:20" ht="15.75" thickBot="1" x14ac:dyDescent="0.3">
      <c r="A83" s="15" t="s">
        <v>47</v>
      </c>
      <c r="B83" s="22">
        <v>2</v>
      </c>
      <c r="C83" s="22">
        <v>602</v>
      </c>
      <c r="D83" s="22">
        <v>86</v>
      </c>
      <c r="E83" s="22">
        <v>3</v>
      </c>
      <c r="F83" s="22">
        <v>65</v>
      </c>
      <c r="G83" s="22">
        <v>267</v>
      </c>
      <c r="H83" s="22">
        <v>64</v>
      </c>
      <c r="I83" s="22">
        <v>2</v>
      </c>
      <c r="J83" s="22">
        <v>17</v>
      </c>
      <c r="K83" s="22">
        <v>17</v>
      </c>
      <c r="L83" s="22">
        <v>36</v>
      </c>
      <c r="M83" s="22">
        <v>183</v>
      </c>
      <c r="N83" s="22">
        <v>733</v>
      </c>
      <c r="O83" s="22">
        <v>0</v>
      </c>
      <c r="P83" s="22">
        <v>196</v>
      </c>
      <c r="Q83" s="22">
        <v>282</v>
      </c>
      <c r="R83" s="22">
        <v>0</v>
      </c>
      <c r="S83" s="17">
        <v>2555</v>
      </c>
      <c r="T83" s="17">
        <v>13801</v>
      </c>
    </row>
    <row r="84" spans="1:20" ht="15.75" thickBot="1" x14ac:dyDescent="0.3">
      <c r="A84" s="15" t="s">
        <v>48</v>
      </c>
      <c r="B84" s="22">
        <v>4120</v>
      </c>
      <c r="C84" s="22">
        <v>2754</v>
      </c>
      <c r="D84" s="22">
        <v>1664</v>
      </c>
      <c r="E84" s="22">
        <v>14</v>
      </c>
      <c r="F84" s="22">
        <v>158</v>
      </c>
      <c r="G84" s="22">
        <v>472</v>
      </c>
      <c r="H84" s="22">
        <v>866</v>
      </c>
      <c r="I84" s="22">
        <v>3</v>
      </c>
      <c r="J84" s="22">
        <v>22</v>
      </c>
      <c r="K84" s="22">
        <v>0</v>
      </c>
      <c r="L84" s="22">
        <v>215</v>
      </c>
      <c r="M84" s="22">
        <v>287</v>
      </c>
      <c r="N84" s="22">
        <v>15223</v>
      </c>
      <c r="O84" s="22">
        <v>0</v>
      </c>
      <c r="P84" s="22">
        <v>63</v>
      </c>
      <c r="Q84" s="22">
        <v>504</v>
      </c>
      <c r="R84" s="22">
        <v>0</v>
      </c>
      <c r="S84" s="17">
        <v>26365</v>
      </c>
      <c r="T84" s="17">
        <v>29785</v>
      </c>
    </row>
    <row r="85" spans="1:20" ht="15.75" thickBot="1" x14ac:dyDescent="0.3">
      <c r="A85" s="15" t="s">
        <v>49</v>
      </c>
      <c r="B85" s="22">
        <v>1775</v>
      </c>
      <c r="C85" s="22">
        <v>0</v>
      </c>
      <c r="D85" s="22">
        <v>109</v>
      </c>
      <c r="E85" s="22">
        <v>0</v>
      </c>
      <c r="F85" s="22">
        <v>0</v>
      </c>
      <c r="G85" s="22">
        <v>693</v>
      </c>
      <c r="H85" s="22">
        <v>11</v>
      </c>
      <c r="I85" s="22">
        <v>0</v>
      </c>
      <c r="J85" s="22">
        <v>0</v>
      </c>
      <c r="K85" s="22">
        <v>0</v>
      </c>
      <c r="L85" s="22">
        <v>0</v>
      </c>
      <c r="M85" s="22">
        <v>43</v>
      </c>
      <c r="N85" s="22">
        <v>490</v>
      </c>
      <c r="O85" s="22">
        <v>0</v>
      </c>
      <c r="P85" s="22">
        <v>129</v>
      </c>
      <c r="Q85" s="22">
        <v>335</v>
      </c>
      <c r="R85" s="22">
        <v>0</v>
      </c>
      <c r="S85" s="17">
        <v>3585</v>
      </c>
      <c r="T85" s="17">
        <v>2063</v>
      </c>
    </row>
    <row r="86" spans="1:20" ht="15.75" thickBot="1" x14ac:dyDescent="0.3">
      <c r="A86" s="15" t="s">
        <v>50</v>
      </c>
      <c r="B86" s="22">
        <v>0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17">
        <v>0</v>
      </c>
      <c r="T86" s="17">
        <v>4951</v>
      </c>
    </row>
    <row r="87" spans="1:20" ht="15.75" thickBot="1" x14ac:dyDescent="0.3">
      <c r="A87" s="16" t="s">
        <v>51</v>
      </c>
      <c r="B87" s="22">
        <v>29147</v>
      </c>
      <c r="C87" s="22">
        <v>0</v>
      </c>
      <c r="D87" s="22">
        <v>39483</v>
      </c>
      <c r="E87" s="22">
        <v>521</v>
      </c>
      <c r="F87" s="22">
        <v>6480</v>
      </c>
      <c r="G87" s="22">
        <v>48553</v>
      </c>
      <c r="H87" s="22">
        <v>10222</v>
      </c>
      <c r="I87" s="22">
        <v>6073</v>
      </c>
      <c r="J87" s="22">
        <v>14389</v>
      </c>
      <c r="K87" s="22">
        <v>3258</v>
      </c>
      <c r="L87" s="22">
        <v>15764</v>
      </c>
      <c r="M87" s="22">
        <v>50820</v>
      </c>
      <c r="N87" s="22">
        <v>29027</v>
      </c>
      <c r="O87" s="22">
        <v>0</v>
      </c>
      <c r="P87" s="22">
        <v>28805</v>
      </c>
      <c r="Q87" s="22">
        <v>27829</v>
      </c>
      <c r="R87" s="22">
        <v>17</v>
      </c>
      <c r="S87" s="17">
        <v>310388</v>
      </c>
      <c r="T87" s="17">
        <v>224099</v>
      </c>
    </row>
    <row r="88" spans="1:20" ht="15.75" thickBot="1" x14ac:dyDescent="0.3">
      <c r="A88" s="18" t="s">
        <v>52</v>
      </c>
      <c r="B88" s="17">
        <v>40418</v>
      </c>
      <c r="C88" s="17">
        <v>8935</v>
      </c>
      <c r="D88" s="17">
        <v>52894</v>
      </c>
      <c r="E88" s="17">
        <v>755</v>
      </c>
      <c r="F88" s="17">
        <v>10020</v>
      </c>
      <c r="G88" s="17">
        <v>56091</v>
      </c>
      <c r="H88" s="17">
        <v>18559</v>
      </c>
      <c r="I88" s="17">
        <v>6192</v>
      </c>
      <c r="J88" s="17">
        <v>19935</v>
      </c>
      <c r="K88" s="17">
        <v>3824</v>
      </c>
      <c r="L88" s="17">
        <v>17608</v>
      </c>
      <c r="M88" s="17">
        <v>55568</v>
      </c>
      <c r="N88" s="17">
        <v>89171</v>
      </c>
      <c r="O88" s="17">
        <v>0</v>
      </c>
      <c r="P88" s="17">
        <v>65876</v>
      </c>
      <c r="Q88" s="17">
        <v>36471</v>
      </c>
      <c r="R88" s="17">
        <v>158</v>
      </c>
      <c r="S88" s="17">
        <v>482475</v>
      </c>
      <c r="T88" s="17">
        <v>636078</v>
      </c>
    </row>
    <row r="90" spans="1:20" ht="18.75" x14ac:dyDescent="0.3">
      <c r="A90" s="39" t="s">
        <v>53</v>
      </c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1:20" ht="19.5" thickBot="1" x14ac:dyDescent="0.35">
      <c r="A91" s="39" t="s">
        <v>57</v>
      </c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1:20" x14ac:dyDescent="0.25">
      <c r="A92" s="2" t="s">
        <v>2</v>
      </c>
      <c r="B92" s="3" t="s">
        <v>3</v>
      </c>
      <c r="C92" s="4" t="s">
        <v>4</v>
      </c>
      <c r="D92" s="4" t="s">
        <v>5</v>
      </c>
      <c r="E92" s="4" t="s">
        <v>6</v>
      </c>
      <c r="F92" s="4" t="s">
        <v>7</v>
      </c>
      <c r="G92" s="4" t="s">
        <v>8</v>
      </c>
      <c r="H92" s="4" t="s">
        <v>9</v>
      </c>
      <c r="I92" s="4" t="s">
        <v>10</v>
      </c>
      <c r="J92" s="5" t="s">
        <v>11</v>
      </c>
      <c r="K92" s="5" t="s">
        <v>12</v>
      </c>
      <c r="L92" s="5" t="s">
        <v>13</v>
      </c>
      <c r="M92" s="5" t="s">
        <v>14</v>
      </c>
      <c r="N92" s="5" t="s">
        <v>15</v>
      </c>
      <c r="O92" s="5" t="s">
        <v>16</v>
      </c>
      <c r="P92" s="5" t="s">
        <v>17</v>
      </c>
      <c r="Q92" s="5" t="s">
        <v>18</v>
      </c>
      <c r="R92" s="5" t="s">
        <v>19</v>
      </c>
      <c r="S92" s="6" t="s">
        <v>20</v>
      </c>
      <c r="T92" s="7" t="s">
        <v>21</v>
      </c>
    </row>
    <row r="93" spans="1:20" ht="15.75" thickBot="1" x14ac:dyDescent="0.3">
      <c r="A93" s="8"/>
      <c r="B93" s="9" t="s">
        <v>22</v>
      </c>
      <c r="C93" s="10" t="s">
        <v>22</v>
      </c>
      <c r="D93" s="10" t="s">
        <v>23</v>
      </c>
      <c r="E93" s="10" t="s">
        <v>24</v>
      </c>
      <c r="F93" s="10" t="s">
        <v>25</v>
      </c>
      <c r="G93" s="10" t="s">
        <v>22</v>
      </c>
      <c r="H93" s="10" t="s">
        <v>22</v>
      </c>
      <c r="I93" s="10" t="s">
        <v>26</v>
      </c>
      <c r="J93" s="11" t="s">
        <v>22</v>
      </c>
      <c r="K93" s="11" t="s">
        <v>27</v>
      </c>
      <c r="L93" s="11" t="s">
        <v>28</v>
      </c>
      <c r="M93" s="11" t="s">
        <v>29</v>
      </c>
      <c r="N93" s="11" t="s">
        <v>22</v>
      </c>
      <c r="O93" s="11" t="s">
        <v>30</v>
      </c>
      <c r="P93" s="11" t="s">
        <v>31</v>
      </c>
      <c r="Q93" s="11" t="s">
        <v>32</v>
      </c>
      <c r="R93" s="11" t="s">
        <v>33</v>
      </c>
      <c r="S93" s="12" t="s">
        <v>34</v>
      </c>
      <c r="T93" s="13" t="s">
        <v>35</v>
      </c>
    </row>
    <row r="94" spans="1:20" ht="15.75" thickBot="1" x14ac:dyDescent="0.3">
      <c r="A94" s="14" t="s">
        <v>36</v>
      </c>
      <c r="B94" s="22">
        <f>+B6+B28+B50+B72</f>
        <v>1853.2187983727972</v>
      </c>
      <c r="C94" s="22">
        <f t="shared" ref="C94:R95" si="0">+C6+C28+C50+C72</f>
        <v>423.98975666901453</v>
      </c>
      <c r="D94" s="22">
        <f t="shared" si="0"/>
        <v>3097.6027521170836</v>
      </c>
      <c r="E94" s="22">
        <f t="shared" si="0"/>
        <v>5127.6298256565733</v>
      </c>
      <c r="F94" s="22">
        <f t="shared" si="0"/>
        <v>291.17377361204518</v>
      </c>
      <c r="G94" s="22">
        <f t="shared" si="0"/>
        <v>6779.3064102586559</v>
      </c>
      <c r="H94" s="22">
        <f t="shared" si="0"/>
        <v>6652.9777791532715</v>
      </c>
      <c r="I94" s="22">
        <f t="shared" si="0"/>
        <v>1530.3315728187008</v>
      </c>
      <c r="J94" s="22">
        <f t="shared" si="0"/>
        <v>3463.9729151712459</v>
      </c>
      <c r="K94" s="22">
        <f t="shared" si="0"/>
        <v>1361.5876448040735</v>
      </c>
      <c r="L94" s="22">
        <f t="shared" si="0"/>
        <v>4712.2630105883336</v>
      </c>
      <c r="M94" s="22">
        <f t="shared" si="0"/>
        <v>7909.4921463693263</v>
      </c>
      <c r="N94" s="22">
        <f t="shared" si="0"/>
        <v>3661.6954461736241</v>
      </c>
      <c r="O94" s="22">
        <f t="shared" si="0"/>
        <v>631.99959372739249</v>
      </c>
      <c r="P94" s="22">
        <f t="shared" si="0"/>
        <v>20770.844220867119</v>
      </c>
      <c r="Q94" s="22">
        <f t="shared" si="0"/>
        <v>1628.5213208361356</v>
      </c>
      <c r="R94" s="22">
        <f t="shared" si="0"/>
        <v>2.3930328046138931</v>
      </c>
      <c r="S94" s="17">
        <f>+SUM(B94:R94)</f>
        <v>69899</v>
      </c>
      <c r="T94" s="17">
        <f t="shared" ref="T94:T101" si="1">+T6+T28+T50+T72</f>
        <v>19934</v>
      </c>
    </row>
    <row r="95" spans="1:20" ht="15.75" thickBot="1" x14ac:dyDescent="0.3">
      <c r="A95" s="15" t="s">
        <v>37</v>
      </c>
      <c r="B95" s="22">
        <f>+B7+B29+B51+B73</f>
        <v>1099.0841709472584</v>
      </c>
      <c r="C95" s="22">
        <f t="shared" si="0"/>
        <v>331.61516920544238</v>
      </c>
      <c r="D95" s="22">
        <f t="shared" si="0"/>
        <v>9287.6087294064746</v>
      </c>
      <c r="E95" s="22">
        <f t="shared" si="0"/>
        <v>6678.599086928125</v>
      </c>
      <c r="F95" s="22">
        <f t="shared" si="0"/>
        <v>681.58013893534098</v>
      </c>
      <c r="G95" s="22">
        <f t="shared" si="0"/>
        <v>14004.549978944078</v>
      </c>
      <c r="H95" s="22">
        <f t="shared" si="0"/>
        <v>14020.698259731886</v>
      </c>
      <c r="I95" s="22">
        <f t="shared" si="0"/>
        <v>2494.0988031467373</v>
      </c>
      <c r="J95" s="22">
        <f t="shared" si="0"/>
        <v>7472.6240486110228</v>
      </c>
      <c r="K95" s="22">
        <f t="shared" si="0"/>
        <v>2323.7326267556432</v>
      </c>
      <c r="L95" s="22">
        <f t="shared" si="0"/>
        <v>10931.360532358005</v>
      </c>
      <c r="M95" s="22">
        <f t="shared" si="0"/>
        <v>11853.52862753198</v>
      </c>
      <c r="N95" s="22">
        <f t="shared" si="0"/>
        <v>6140.076826621601</v>
      </c>
      <c r="O95" s="22">
        <f t="shared" si="0"/>
        <v>489.75074628943997</v>
      </c>
      <c r="P95" s="22">
        <f t="shared" si="0"/>
        <v>6626.957549336541</v>
      </c>
      <c r="Q95" s="22">
        <f t="shared" si="0"/>
        <v>1184.1347052504182</v>
      </c>
      <c r="R95" s="22">
        <f t="shared" si="0"/>
        <v>0</v>
      </c>
      <c r="S95" s="17">
        <f t="shared" ref="S95:S109" si="2">+SUM(B95:R95)</f>
        <v>95620</v>
      </c>
      <c r="T95" s="17">
        <f t="shared" si="1"/>
        <v>24038</v>
      </c>
    </row>
    <row r="96" spans="1:20" ht="15.75" thickBot="1" x14ac:dyDescent="0.3">
      <c r="A96" s="15" t="s">
        <v>38</v>
      </c>
      <c r="B96" s="22">
        <f t="shared" ref="B96:R109" si="3">+B8+B30+B52+B74</f>
        <v>1393.1726735312145</v>
      </c>
      <c r="C96" s="22">
        <f t="shared" si="3"/>
        <v>125.10767270073269</v>
      </c>
      <c r="D96" s="22">
        <f t="shared" si="3"/>
        <v>28039.774395314103</v>
      </c>
      <c r="E96" s="22">
        <f t="shared" si="3"/>
        <v>18465.562358743202</v>
      </c>
      <c r="F96" s="22">
        <f t="shared" si="3"/>
        <v>1246.6148781022612</v>
      </c>
      <c r="G96" s="22">
        <f t="shared" si="3"/>
        <v>28132.905110888518</v>
      </c>
      <c r="H96" s="22">
        <f t="shared" si="3"/>
        <v>22454.659958524564</v>
      </c>
      <c r="I96" s="22">
        <f t="shared" si="3"/>
        <v>4563.6499492706225</v>
      </c>
      <c r="J96" s="22">
        <f t="shared" si="3"/>
        <v>14291.07695243789</v>
      </c>
      <c r="K96" s="22">
        <f t="shared" si="3"/>
        <v>4329.239115210441</v>
      </c>
      <c r="L96" s="22">
        <f t="shared" si="3"/>
        <v>30163.094137576267</v>
      </c>
      <c r="M96" s="22">
        <f t="shared" si="3"/>
        <v>24553.073445964212</v>
      </c>
      <c r="N96" s="22">
        <f t="shared" si="3"/>
        <v>9074.3382018529046</v>
      </c>
      <c r="O96" s="22">
        <f t="shared" si="3"/>
        <v>1273.2609143066575</v>
      </c>
      <c r="P96" s="22">
        <f t="shared" si="3"/>
        <v>14925.517291342734</v>
      </c>
      <c r="Q96" s="22">
        <f t="shared" si="3"/>
        <v>1506.2529654745767</v>
      </c>
      <c r="R96" s="22">
        <f t="shared" si="3"/>
        <v>20.699978759127085</v>
      </c>
      <c r="S96" s="17">
        <f t="shared" si="2"/>
        <v>204558</v>
      </c>
      <c r="T96" s="17">
        <f t="shared" si="1"/>
        <v>37354</v>
      </c>
    </row>
    <row r="97" spans="1:20" ht="15.75" thickBot="1" x14ac:dyDescent="0.3">
      <c r="A97" s="15" t="s">
        <v>39</v>
      </c>
      <c r="B97" s="22">
        <f t="shared" si="3"/>
        <v>3920.1455571419133</v>
      </c>
      <c r="C97" s="22">
        <f t="shared" si="3"/>
        <v>737.12864297851127</v>
      </c>
      <c r="D97" s="22">
        <f t="shared" si="3"/>
        <v>12373.531331694399</v>
      </c>
      <c r="E97" s="22">
        <f t="shared" si="3"/>
        <v>3700.6717374183536</v>
      </c>
      <c r="F97" s="22">
        <f t="shared" si="3"/>
        <v>1475.2749491139102</v>
      </c>
      <c r="G97" s="22">
        <f t="shared" si="3"/>
        <v>9500.6942470724935</v>
      </c>
      <c r="H97" s="22">
        <f t="shared" si="3"/>
        <v>6858.2272311369106</v>
      </c>
      <c r="I97" s="22">
        <f t="shared" si="3"/>
        <v>1622.4580528582005</v>
      </c>
      <c r="J97" s="22">
        <f t="shared" si="3"/>
        <v>7823.2597768589894</v>
      </c>
      <c r="K97" s="22">
        <f t="shared" si="3"/>
        <v>1431.4843817872506</v>
      </c>
      <c r="L97" s="22">
        <f t="shared" si="3"/>
        <v>10183.113606030272</v>
      </c>
      <c r="M97" s="22">
        <f t="shared" si="3"/>
        <v>11882.71819763508</v>
      </c>
      <c r="N97" s="22">
        <f t="shared" si="3"/>
        <v>2225.8564744562973</v>
      </c>
      <c r="O97" s="22">
        <f t="shared" si="3"/>
        <v>361.06741273209821</v>
      </c>
      <c r="P97" s="22">
        <f t="shared" si="3"/>
        <v>7004.1417302515119</v>
      </c>
      <c r="Q97" s="22">
        <f t="shared" si="3"/>
        <v>499.51457191404501</v>
      </c>
      <c r="R97" s="22">
        <f t="shared" si="3"/>
        <v>5.7120989197709617</v>
      </c>
      <c r="S97" s="17">
        <f t="shared" si="2"/>
        <v>81605.000000000029</v>
      </c>
      <c r="T97" s="17">
        <f t="shared" si="1"/>
        <v>21192</v>
      </c>
    </row>
    <row r="98" spans="1:20" ht="15.75" thickBot="1" x14ac:dyDescent="0.3">
      <c r="A98" s="15" t="s">
        <v>40</v>
      </c>
      <c r="B98" s="22">
        <f t="shared" si="3"/>
        <v>8917.9055511767401</v>
      </c>
      <c r="C98" s="22">
        <f t="shared" si="3"/>
        <v>1277.9455265160709</v>
      </c>
      <c r="D98" s="22">
        <f t="shared" si="3"/>
        <v>13891.592475206709</v>
      </c>
      <c r="E98" s="22">
        <f t="shared" si="3"/>
        <v>7568.3073668002407</v>
      </c>
      <c r="F98" s="22">
        <f t="shared" si="3"/>
        <v>1161.4098697942832</v>
      </c>
      <c r="G98" s="22">
        <f t="shared" si="3"/>
        <v>25409.213798148845</v>
      </c>
      <c r="H98" s="22">
        <f t="shared" si="3"/>
        <v>18011.788843959712</v>
      </c>
      <c r="I98" s="22">
        <f t="shared" si="3"/>
        <v>4597.3922982165541</v>
      </c>
      <c r="J98" s="22">
        <f t="shared" si="3"/>
        <v>8478.3113204052297</v>
      </c>
      <c r="K98" s="22">
        <f t="shared" si="3"/>
        <v>3182.1556602026149</v>
      </c>
      <c r="L98" s="22">
        <f t="shared" si="3"/>
        <v>18880.928103492122</v>
      </c>
      <c r="M98" s="22">
        <f t="shared" si="3"/>
        <v>26239.060019763165</v>
      </c>
      <c r="N98" s="22">
        <f t="shared" si="3"/>
        <v>18489.796017958633</v>
      </c>
      <c r="O98" s="22">
        <f t="shared" si="3"/>
        <v>10305.824132482998</v>
      </c>
      <c r="P98" s="22">
        <f t="shared" si="3"/>
        <v>12290.395959492907</v>
      </c>
      <c r="Q98" s="22">
        <f t="shared" si="3"/>
        <v>2661.9393764638662</v>
      </c>
      <c r="R98" s="22">
        <f t="shared" si="3"/>
        <v>148.03367991929346</v>
      </c>
      <c r="S98" s="17">
        <f t="shared" si="2"/>
        <v>181511.99999999997</v>
      </c>
      <c r="T98" s="17">
        <f t="shared" si="1"/>
        <v>71817</v>
      </c>
    </row>
    <row r="99" spans="1:20" ht="15.75" thickBot="1" x14ac:dyDescent="0.3">
      <c r="A99" s="15" t="s">
        <v>41</v>
      </c>
      <c r="B99" s="22">
        <f t="shared" si="3"/>
        <v>24338.399319215794</v>
      </c>
      <c r="C99" s="22">
        <f t="shared" si="3"/>
        <v>1364.0436881076002</v>
      </c>
      <c r="D99" s="22">
        <f t="shared" si="3"/>
        <v>18029.617541856947</v>
      </c>
      <c r="E99" s="22">
        <f t="shared" si="3"/>
        <v>31182.768612924006</v>
      </c>
      <c r="F99" s="22">
        <f t="shared" si="3"/>
        <v>5860.43278265351</v>
      </c>
      <c r="G99" s="22">
        <f t="shared" si="3"/>
        <v>74623.558452007957</v>
      </c>
      <c r="H99" s="22">
        <f t="shared" si="3"/>
        <v>55916.390507877848</v>
      </c>
      <c r="I99" s="22">
        <f t="shared" si="3"/>
        <v>12224.122289762396</v>
      </c>
      <c r="J99" s="22">
        <f t="shared" si="3"/>
        <v>41064.165394159441</v>
      </c>
      <c r="K99" s="22">
        <f t="shared" si="3"/>
        <v>11833.099938954043</v>
      </c>
      <c r="L99" s="22">
        <f t="shared" si="3"/>
        <v>61633.514588776183</v>
      </c>
      <c r="M99" s="22">
        <f t="shared" si="3"/>
        <v>65519.680965900916</v>
      </c>
      <c r="N99" s="22">
        <f t="shared" si="3"/>
        <v>33082.097084734472</v>
      </c>
      <c r="O99" s="22">
        <f t="shared" si="3"/>
        <v>9721.9223690816216</v>
      </c>
      <c r="P99" s="22">
        <f t="shared" si="3"/>
        <v>30018.812549710852</v>
      </c>
      <c r="Q99" s="22">
        <f t="shared" si="3"/>
        <v>6853.4440764021683</v>
      </c>
      <c r="R99" s="22">
        <f t="shared" si="3"/>
        <v>186.92983787429327</v>
      </c>
      <c r="S99" s="17">
        <f t="shared" si="2"/>
        <v>483453.00000000012</v>
      </c>
      <c r="T99" s="17">
        <f t="shared" si="1"/>
        <v>201847</v>
      </c>
    </row>
    <row r="100" spans="1:20" ht="15.75" thickBot="1" x14ac:dyDescent="0.3">
      <c r="A100" s="15" t="s">
        <v>42</v>
      </c>
      <c r="B100" s="22">
        <f t="shared" si="3"/>
        <v>39902.511995841989</v>
      </c>
      <c r="C100" s="22">
        <f t="shared" si="3"/>
        <v>1092.4544085391556</v>
      </c>
      <c r="D100" s="22">
        <f t="shared" si="3"/>
        <v>9898.0983369154528</v>
      </c>
      <c r="E100" s="22">
        <f t="shared" si="3"/>
        <v>25053.170519991174</v>
      </c>
      <c r="F100" s="22">
        <f t="shared" si="3"/>
        <v>1244.6191325227426</v>
      </c>
      <c r="G100" s="22">
        <f t="shared" si="3"/>
        <v>31045.020350109862</v>
      </c>
      <c r="H100" s="22">
        <f t="shared" si="3"/>
        <v>27146.154049518613</v>
      </c>
      <c r="I100" s="22">
        <f t="shared" si="3"/>
        <v>2940.2683804509943</v>
      </c>
      <c r="J100" s="22">
        <f t="shared" si="3"/>
        <v>11176.720872619855</v>
      </c>
      <c r="K100" s="22">
        <f t="shared" si="3"/>
        <v>4969.237687403448</v>
      </c>
      <c r="L100" s="22">
        <f t="shared" si="3"/>
        <v>25688.445072802431</v>
      </c>
      <c r="M100" s="22">
        <f t="shared" si="3"/>
        <v>32437.837147986189</v>
      </c>
      <c r="N100" s="22">
        <f t="shared" si="3"/>
        <v>13971.055656242133</v>
      </c>
      <c r="O100" s="22">
        <f t="shared" si="3"/>
        <v>2316.0096480060952</v>
      </c>
      <c r="P100" s="22">
        <f t="shared" si="3"/>
        <v>16912.141001485623</v>
      </c>
      <c r="Q100" s="22">
        <f t="shared" si="3"/>
        <v>639.66988266869839</v>
      </c>
      <c r="R100" s="22">
        <f t="shared" si="3"/>
        <v>4.5858568955451311</v>
      </c>
      <c r="S100" s="17">
        <f t="shared" si="2"/>
        <v>246438</v>
      </c>
      <c r="T100" s="17">
        <f t="shared" si="1"/>
        <v>85437</v>
      </c>
    </row>
    <row r="101" spans="1:20" ht="15.75" thickBot="1" x14ac:dyDescent="0.3">
      <c r="A101" s="15" t="s">
        <v>43</v>
      </c>
      <c r="B101" s="22">
        <f t="shared" si="3"/>
        <v>47205.0767714553</v>
      </c>
      <c r="C101" s="22">
        <f t="shared" si="3"/>
        <v>79.117282254592482</v>
      </c>
      <c r="D101" s="22">
        <f t="shared" si="3"/>
        <v>5460.9975983245895</v>
      </c>
      <c r="E101" s="22">
        <f t="shared" si="3"/>
        <v>25372.888166289518</v>
      </c>
      <c r="F101" s="22">
        <f t="shared" si="3"/>
        <v>1819.0733406603899</v>
      </c>
      <c r="G101" s="22">
        <f t="shared" si="3"/>
        <v>33449.268741172484</v>
      </c>
      <c r="H101" s="22">
        <f t="shared" si="3"/>
        <v>31550.792903896829</v>
      </c>
      <c r="I101" s="22">
        <f t="shared" si="3"/>
        <v>2515.3272559566149</v>
      </c>
      <c r="J101" s="22">
        <f t="shared" si="3"/>
        <v>13551.829018576866</v>
      </c>
      <c r="K101" s="22">
        <f t="shared" si="3"/>
        <v>5617.4106215908014</v>
      </c>
      <c r="L101" s="22">
        <f t="shared" si="3"/>
        <v>23858.539204481152</v>
      </c>
      <c r="M101" s="22">
        <f t="shared" si="3"/>
        <v>36076.649860636375</v>
      </c>
      <c r="N101" s="22">
        <f t="shared" si="3"/>
        <v>16274.072885593941</v>
      </c>
      <c r="O101" s="22">
        <f t="shared" si="3"/>
        <v>2023.1085685128776</v>
      </c>
      <c r="P101" s="22">
        <f t="shared" si="3"/>
        <v>17226.993127381073</v>
      </c>
      <c r="Q101" s="22">
        <f t="shared" si="3"/>
        <v>926.88678023317652</v>
      </c>
      <c r="R101" s="22">
        <f t="shared" si="3"/>
        <v>8.9678729834764184</v>
      </c>
      <c r="S101" s="17">
        <f t="shared" si="2"/>
        <v>263017.00000000006</v>
      </c>
      <c r="T101" s="17">
        <f t="shared" si="1"/>
        <v>98821</v>
      </c>
    </row>
    <row r="102" spans="1:20" ht="15.75" thickBot="1" x14ac:dyDescent="0.3">
      <c r="A102" s="15" t="s">
        <v>44</v>
      </c>
      <c r="B102" s="22">
        <f>+B14+B36+B58+B80</f>
        <v>12004.438850155228</v>
      </c>
      <c r="C102" s="22">
        <f t="shared" si="3"/>
        <v>65.914088252963694</v>
      </c>
      <c r="D102" s="22">
        <f t="shared" si="3"/>
        <v>2286.3013235172803</v>
      </c>
      <c r="E102" s="22">
        <f t="shared" si="3"/>
        <v>8143.1095333531339</v>
      </c>
      <c r="F102" s="22">
        <f t="shared" si="3"/>
        <v>640.83421134506648</v>
      </c>
      <c r="G102" s="22">
        <f t="shared" si="3"/>
        <v>14845.162711723027</v>
      </c>
      <c r="H102" s="22">
        <f t="shared" si="3"/>
        <v>11305.053576725013</v>
      </c>
      <c r="I102" s="22">
        <f t="shared" si="3"/>
        <v>1219.6254120474189</v>
      </c>
      <c r="J102" s="22">
        <f t="shared" si="3"/>
        <v>5259.4714341955359</v>
      </c>
      <c r="K102" s="22">
        <f t="shared" si="3"/>
        <v>2110.4601312859972</v>
      </c>
      <c r="L102" s="22">
        <f t="shared" si="3"/>
        <v>11942.354541685618</v>
      </c>
      <c r="M102" s="22">
        <f t="shared" si="3"/>
        <v>14042.055148948948</v>
      </c>
      <c r="N102" s="22">
        <f t="shared" si="3"/>
        <v>8878.9928299784988</v>
      </c>
      <c r="O102" s="22">
        <f t="shared" si="3"/>
        <v>588.26366054185655</v>
      </c>
      <c r="P102" s="22">
        <f t="shared" si="3"/>
        <v>4617.8521665256458</v>
      </c>
      <c r="Q102" s="22">
        <f t="shared" si="3"/>
        <v>301.11037971876704</v>
      </c>
      <c r="R102" s="22">
        <f t="shared" si="3"/>
        <v>0</v>
      </c>
      <c r="S102" s="17">
        <f t="shared" ref="S102:T109" si="4">+S14+S36+S58+S80</f>
        <v>98250.999999999985</v>
      </c>
      <c r="T102" s="17">
        <f t="shared" si="4"/>
        <v>38576</v>
      </c>
    </row>
    <row r="103" spans="1:20" ht="15.75" thickBot="1" x14ac:dyDescent="0.3">
      <c r="A103" s="15" t="s">
        <v>45</v>
      </c>
      <c r="B103" s="22">
        <f t="shared" si="3"/>
        <v>23111.802125325044</v>
      </c>
      <c r="C103" s="22">
        <f t="shared" si="3"/>
        <v>5257.7217881258803</v>
      </c>
      <c r="D103" s="22">
        <f t="shared" si="3"/>
        <v>11859.27448992334</v>
      </c>
      <c r="E103" s="22">
        <f t="shared" si="3"/>
        <v>37395.026917448376</v>
      </c>
      <c r="F103" s="22">
        <f t="shared" si="3"/>
        <v>3746.3662827643961</v>
      </c>
      <c r="G103" s="22">
        <f t="shared" si="3"/>
        <v>67021.329479631255</v>
      </c>
      <c r="H103" s="22">
        <f t="shared" si="3"/>
        <v>39845.301991912202</v>
      </c>
      <c r="I103" s="22">
        <f t="shared" si="3"/>
        <v>3919.455078435723</v>
      </c>
      <c r="J103" s="22">
        <f t="shared" si="3"/>
        <v>31757.152562180556</v>
      </c>
      <c r="K103" s="22">
        <f t="shared" si="3"/>
        <v>7806.6112645215335</v>
      </c>
      <c r="L103" s="22">
        <f t="shared" si="3"/>
        <v>42065.320007202856</v>
      </c>
      <c r="M103" s="22">
        <f t="shared" si="3"/>
        <v>65176.579006119122</v>
      </c>
      <c r="N103" s="22">
        <f t="shared" si="3"/>
        <v>40799.740032394213</v>
      </c>
      <c r="O103" s="22">
        <f t="shared" si="3"/>
        <v>6615.2373510729367</v>
      </c>
      <c r="P103" s="22">
        <f t="shared" si="3"/>
        <v>30112.064893395152</v>
      </c>
      <c r="Q103" s="22">
        <f t="shared" si="3"/>
        <v>2296.3710285941916</v>
      </c>
      <c r="R103" s="22">
        <f t="shared" si="3"/>
        <v>14.645700953139723</v>
      </c>
      <c r="S103" s="17">
        <f t="shared" si="2"/>
        <v>418800.00000000006</v>
      </c>
      <c r="T103" s="17">
        <f t="shared" si="4"/>
        <v>140327</v>
      </c>
    </row>
    <row r="104" spans="1:20" ht="15.75" thickBot="1" x14ac:dyDescent="0.3">
      <c r="A104" s="15" t="s">
        <v>46</v>
      </c>
      <c r="B104" s="22">
        <f t="shared" si="3"/>
        <v>11410.288748963676</v>
      </c>
      <c r="C104" s="22">
        <f t="shared" si="3"/>
        <v>825.15558938525623</v>
      </c>
      <c r="D104" s="22">
        <f t="shared" si="3"/>
        <v>3826.5998832962277</v>
      </c>
      <c r="E104" s="22">
        <f t="shared" si="3"/>
        <v>17292.652504358124</v>
      </c>
      <c r="F104" s="22">
        <f t="shared" si="3"/>
        <v>1562.3102493498925</v>
      </c>
      <c r="G104" s="22">
        <f t="shared" si="3"/>
        <v>31604.265443980988</v>
      </c>
      <c r="H104" s="22">
        <f t="shared" si="3"/>
        <v>23792.630158626249</v>
      </c>
      <c r="I104" s="22">
        <f t="shared" si="3"/>
        <v>3418.2019220965303</v>
      </c>
      <c r="J104" s="22">
        <f t="shared" si="3"/>
        <v>10140.872782665559</v>
      </c>
      <c r="K104" s="22">
        <f t="shared" si="3"/>
        <v>4291.6907739524941</v>
      </c>
      <c r="L104" s="22">
        <f t="shared" si="3"/>
        <v>14800.237111567174</v>
      </c>
      <c r="M104" s="22">
        <f t="shared" si="3"/>
        <v>42460.852539217361</v>
      </c>
      <c r="N104" s="22">
        <f t="shared" si="3"/>
        <v>34960.379377588259</v>
      </c>
      <c r="O104" s="22">
        <f t="shared" si="3"/>
        <v>2598.2830785581896</v>
      </c>
      <c r="P104" s="22">
        <f t="shared" si="3"/>
        <v>9472.5210256642149</v>
      </c>
      <c r="Q104" s="22">
        <f t="shared" si="3"/>
        <v>1464.0588107297813</v>
      </c>
      <c r="R104" s="22">
        <f t="shared" si="3"/>
        <v>11</v>
      </c>
      <c r="S104" s="17">
        <f t="shared" si="2"/>
        <v>213931.99999999997</v>
      </c>
      <c r="T104" s="17">
        <f t="shared" si="4"/>
        <v>85186</v>
      </c>
    </row>
    <row r="105" spans="1:20" ht="15.75" thickBot="1" x14ac:dyDescent="0.3">
      <c r="A105" s="15" t="s">
        <v>47</v>
      </c>
      <c r="B105" s="22">
        <f t="shared" si="3"/>
        <v>7808.9393991400557</v>
      </c>
      <c r="C105" s="22">
        <f t="shared" si="3"/>
        <v>1381.6025690260924</v>
      </c>
      <c r="D105" s="22">
        <f t="shared" si="3"/>
        <v>1691.4760794756053</v>
      </c>
      <c r="E105" s="22">
        <f t="shared" si="3"/>
        <v>9413.4681573188773</v>
      </c>
      <c r="F105" s="22">
        <f t="shared" si="3"/>
        <v>538.72387504698361</v>
      </c>
      <c r="G105" s="22">
        <f t="shared" si="3"/>
        <v>10345.708476115115</v>
      </c>
      <c r="H105" s="22">
        <f t="shared" si="3"/>
        <v>8783.8991012040187</v>
      </c>
      <c r="I105" s="22">
        <f t="shared" si="3"/>
        <v>2006.3934698955436</v>
      </c>
      <c r="J105" s="22">
        <f t="shared" si="3"/>
        <v>4429.947520309619</v>
      </c>
      <c r="K105" s="22">
        <f t="shared" si="3"/>
        <v>1925.9096814631562</v>
      </c>
      <c r="L105" s="22">
        <f t="shared" si="3"/>
        <v>7346.0287937449202</v>
      </c>
      <c r="M105" s="22">
        <f t="shared" si="3"/>
        <v>14114.405168108273</v>
      </c>
      <c r="N105" s="22">
        <f t="shared" si="3"/>
        <v>12304.018739392093</v>
      </c>
      <c r="O105" s="22">
        <f t="shared" si="3"/>
        <v>1272.0837656936819</v>
      </c>
      <c r="P105" s="22">
        <f t="shared" si="3"/>
        <v>4770.1943587802107</v>
      </c>
      <c r="Q105" s="22">
        <f t="shared" si="3"/>
        <v>381.39749731151937</v>
      </c>
      <c r="R105" s="22">
        <f t="shared" si="3"/>
        <v>7.8033479742428007</v>
      </c>
      <c r="S105" s="17">
        <f t="shared" si="2"/>
        <v>88522</v>
      </c>
      <c r="T105" s="17">
        <f t="shared" si="4"/>
        <v>40235</v>
      </c>
    </row>
    <row r="106" spans="1:20" ht="15.75" thickBot="1" x14ac:dyDescent="0.3">
      <c r="A106" s="15" t="s">
        <v>48</v>
      </c>
      <c r="B106" s="22">
        <f t="shared" si="3"/>
        <v>14562.16996935492</v>
      </c>
      <c r="C106" s="22">
        <f t="shared" si="3"/>
        <v>20908.532705782141</v>
      </c>
      <c r="D106" s="22">
        <f t="shared" si="3"/>
        <v>4755.8552042292285</v>
      </c>
      <c r="E106" s="22">
        <f t="shared" si="3"/>
        <v>20715.809389503363</v>
      </c>
      <c r="F106" s="22">
        <f t="shared" si="3"/>
        <v>1763.7238005999179</v>
      </c>
      <c r="G106" s="22">
        <f t="shared" si="3"/>
        <v>22150.560479225933</v>
      </c>
      <c r="H106" s="22">
        <f t="shared" si="3"/>
        <v>29539.040171722627</v>
      </c>
      <c r="I106" s="22">
        <f t="shared" si="3"/>
        <v>4163.7728730587396</v>
      </c>
      <c r="J106" s="22">
        <f t="shared" si="3"/>
        <v>15925.56321160058</v>
      </c>
      <c r="K106" s="22">
        <f t="shared" si="3"/>
        <v>6163.3919423158368</v>
      </c>
      <c r="L106" s="22">
        <f t="shared" si="3"/>
        <v>28820.856876483755</v>
      </c>
      <c r="M106" s="22">
        <f t="shared" si="3"/>
        <v>38944.934470025961</v>
      </c>
      <c r="N106" s="22">
        <f t="shared" si="3"/>
        <v>31780.31820111259</v>
      </c>
      <c r="O106" s="22">
        <f t="shared" si="3"/>
        <v>2809.5705473769221</v>
      </c>
      <c r="P106" s="22">
        <f t="shared" si="3"/>
        <v>10619.821262423899</v>
      </c>
      <c r="Q106" s="22">
        <f t="shared" si="3"/>
        <v>717.55116512785514</v>
      </c>
      <c r="R106" s="22">
        <f t="shared" si="3"/>
        <v>19.527730055737557</v>
      </c>
      <c r="S106" s="17">
        <f t="shared" si="2"/>
        <v>254361.00000000006</v>
      </c>
      <c r="T106" s="17">
        <f t="shared" si="4"/>
        <v>70954</v>
      </c>
    </row>
    <row r="107" spans="1:20" ht="15.75" thickBot="1" x14ac:dyDescent="0.3">
      <c r="A107" s="15" t="s">
        <v>49</v>
      </c>
      <c r="B107" s="22">
        <f t="shared" si="3"/>
        <v>2734.2667024464308</v>
      </c>
      <c r="C107" s="22">
        <f t="shared" si="3"/>
        <v>1161.5583009184907</v>
      </c>
      <c r="D107" s="22">
        <f t="shared" si="3"/>
        <v>995.82921847213231</v>
      </c>
      <c r="E107" s="22">
        <f t="shared" si="3"/>
        <v>1336.8870165689736</v>
      </c>
      <c r="F107" s="22">
        <f t="shared" si="3"/>
        <v>312.21251798074189</v>
      </c>
      <c r="G107" s="22">
        <f t="shared" si="3"/>
        <v>3159.5964237402127</v>
      </c>
      <c r="H107" s="22">
        <f t="shared" si="3"/>
        <v>2973.1358777196629</v>
      </c>
      <c r="I107" s="22">
        <f t="shared" si="3"/>
        <v>192.60373488132464</v>
      </c>
      <c r="J107" s="22">
        <f t="shared" si="3"/>
        <v>1331.6415126382126</v>
      </c>
      <c r="K107" s="22">
        <f t="shared" si="3"/>
        <v>627.05670857473524</v>
      </c>
      <c r="L107" s="22">
        <f t="shared" si="3"/>
        <v>2815.3875193906233</v>
      </c>
      <c r="M107" s="22">
        <f t="shared" si="3"/>
        <v>4244.0924263946099</v>
      </c>
      <c r="N107" s="22">
        <f t="shared" si="3"/>
        <v>4405.030205429749</v>
      </c>
      <c r="O107" s="22">
        <f t="shared" si="3"/>
        <v>292.99242767286103</v>
      </c>
      <c r="P107" s="22">
        <f t="shared" si="3"/>
        <v>1555.63267825655</v>
      </c>
      <c r="Q107" s="22">
        <f t="shared" si="3"/>
        <v>338.07672891468877</v>
      </c>
      <c r="R107" s="22">
        <f t="shared" si="3"/>
        <v>25</v>
      </c>
      <c r="S107" s="17">
        <f t="shared" si="2"/>
        <v>28500.999999999996</v>
      </c>
      <c r="T107" s="17">
        <f t="shared" si="4"/>
        <v>6527</v>
      </c>
    </row>
    <row r="108" spans="1:20" ht="15.75" thickBot="1" x14ac:dyDescent="0.3">
      <c r="A108" s="15" t="s">
        <v>50</v>
      </c>
      <c r="B108" s="22">
        <f t="shared" si="3"/>
        <v>1628.4713186897288</v>
      </c>
      <c r="C108" s="22">
        <f t="shared" si="3"/>
        <v>2446.6427211861778</v>
      </c>
      <c r="D108" s="22">
        <f t="shared" si="3"/>
        <v>3349.9795189315892</v>
      </c>
      <c r="E108" s="22">
        <f t="shared" si="3"/>
        <v>6199.6371368505079</v>
      </c>
      <c r="F108" s="22">
        <f t="shared" si="3"/>
        <v>428.11208577527663</v>
      </c>
      <c r="G108" s="22">
        <f t="shared" si="3"/>
        <v>8359.4677785246204</v>
      </c>
      <c r="H108" s="22">
        <f t="shared" si="3"/>
        <v>7983.6807462095676</v>
      </c>
      <c r="I108" s="22">
        <f t="shared" si="3"/>
        <v>3052.6192952479041</v>
      </c>
      <c r="J108" s="22">
        <f t="shared" si="3"/>
        <v>6110.584367796404</v>
      </c>
      <c r="K108" s="22">
        <f t="shared" si="3"/>
        <v>1321.4415252242475</v>
      </c>
      <c r="L108" s="22">
        <f t="shared" si="3"/>
        <v>6646.9159689236994</v>
      </c>
      <c r="M108" s="22">
        <f t="shared" si="3"/>
        <v>8527.5751770756251</v>
      </c>
      <c r="N108" s="22">
        <f t="shared" si="3"/>
        <v>2351.5536109995237</v>
      </c>
      <c r="O108" s="22">
        <f t="shared" si="3"/>
        <v>671.98438270781787</v>
      </c>
      <c r="P108" s="22">
        <f t="shared" si="3"/>
        <v>2984.0637027099174</v>
      </c>
      <c r="Q108" s="22">
        <f t="shared" si="3"/>
        <v>10.616530517903138</v>
      </c>
      <c r="R108" s="22">
        <f t="shared" si="3"/>
        <v>8.6541326294757841</v>
      </c>
      <c r="S108" s="17">
        <f t="shared" si="2"/>
        <v>62081.999999999978</v>
      </c>
      <c r="T108" s="17">
        <f t="shared" si="4"/>
        <v>16738</v>
      </c>
    </row>
    <row r="109" spans="1:20" ht="15.75" thickBot="1" x14ac:dyDescent="0.3">
      <c r="A109" s="16" t="s">
        <v>51</v>
      </c>
      <c r="B109" s="22">
        <f t="shared" si="3"/>
        <v>88114.831233224366</v>
      </c>
      <c r="C109" s="22">
        <f t="shared" si="3"/>
        <v>3768.788390735946</v>
      </c>
      <c r="D109" s="22">
        <f t="shared" si="3"/>
        <v>77781.811918861378</v>
      </c>
      <c r="E109" s="22">
        <f t="shared" si="3"/>
        <v>239164.86529505448</v>
      </c>
      <c r="F109" s="22">
        <f t="shared" si="3"/>
        <v>17120.435594032508</v>
      </c>
      <c r="G109" s="22">
        <f t="shared" si="3"/>
        <v>351240.1714759852</v>
      </c>
      <c r="H109" s="22">
        <f t="shared" si="3"/>
        <v>421104.75824745232</v>
      </c>
      <c r="I109" s="22">
        <f t="shared" si="3"/>
        <v>83012.546981046791</v>
      </c>
      <c r="J109" s="22">
        <f t="shared" si="3"/>
        <v>193686.39466480768</v>
      </c>
      <c r="K109" s="22">
        <f t="shared" si="3"/>
        <v>112494.78821930665</v>
      </c>
      <c r="L109" s="22">
        <f t="shared" si="3"/>
        <v>461430.55634931976</v>
      </c>
      <c r="M109" s="22">
        <f t="shared" si="3"/>
        <v>408845.4656523228</v>
      </c>
      <c r="N109" s="22">
        <f t="shared" si="3"/>
        <v>150217.41161701703</v>
      </c>
      <c r="O109" s="22">
        <f t="shared" si="3"/>
        <v>98578.258475870389</v>
      </c>
      <c r="P109" s="22">
        <f t="shared" si="3"/>
        <v>214693.00063759732</v>
      </c>
      <c r="Q109" s="22">
        <f t="shared" si="3"/>
        <v>45756.664169518117</v>
      </c>
      <c r="R109" s="22">
        <f t="shared" si="3"/>
        <v>392.25107784693523</v>
      </c>
      <c r="S109" s="17">
        <f t="shared" si="2"/>
        <v>2967403</v>
      </c>
      <c r="T109" s="17">
        <f t="shared" si="4"/>
        <v>507829</v>
      </c>
    </row>
    <row r="110" spans="1:20" ht="15.75" thickBot="1" x14ac:dyDescent="0.3">
      <c r="A110" s="18" t="s">
        <v>52</v>
      </c>
      <c r="B110" s="17">
        <f>+SUM(B94:B109)</f>
        <v>290004.72318498243</v>
      </c>
      <c r="C110" s="17">
        <f t="shared" ref="C110:R110" si="5">+SUM(C94:C109)</f>
        <v>41247.318300384068</v>
      </c>
      <c r="D110" s="17">
        <f t="shared" si="5"/>
        <v>206625.95079754255</v>
      </c>
      <c r="E110" s="17">
        <f t="shared" si="5"/>
        <v>462811.05362520705</v>
      </c>
      <c r="F110" s="17">
        <f t="shared" si="5"/>
        <v>39892.897482289263</v>
      </c>
      <c r="G110" s="17">
        <f t="shared" si="5"/>
        <v>731670.77935752925</v>
      </c>
      <c r="H110" s="17">
        <f t="shared" si="5"/>
        <v>727939.18940537132</v>
      </c>
      <c r="I110" s="17">
        <f t="shared" si="5"/>
        <v>133472.86736919079</v>
      </c>
      <c r="J110" s="17">
        <f t="shared" si="5"/>
        <v>375963.58835503471</v>
      </c>
      <c r="K110" s="17">
        <f t="shared" si="5"/>
        <v>171789.29792335298</v>
      </c>
      <c r="L110" s="17">
        <f t="shared" si="5"/>
        <v>761918.91542442318</v>
      </c>
      <c r="M110" s="17">
        <f t="shared" si="5"/>
        <v>812828</v>
      </c>
      <c r="N110" s="17">
        <f t="shared" si="5"/>
        <v>388616.43320754549</v>
      </c>
      <c r="O110" s="17">
        <f t="shared" si="5"/>
        <v>140549.61707463383</v>
      </c>
      <c r="P110" s="17">
        <f t="shared" si="5"/>
        <v>404600.95415522123</v>
      </c>
      <c r="Q110" s="17">
        <f t="shared" si="5"/>
        <v>67166.209989675903</v>
      </c>
      <c r="R110" s="17">
        <f t="shared" si="5"/>
        <v>856.20434761565127</v>
      </c>
      <c r="S110" s="17">
        <f>+SUM(B110:R110)</f>
        <v>5757954.0000000009</v>
      </c>
      <c r="T110" s="17">
        <f>+SUM(T94:T109)</f>
        <v>1466812</v>
      </c>
    </row>
    <row r="112" spans="1:20" x14ac:dyDescent="0.25">
      <c r="A112" s="1"/>
    </row>
  </sheetData>
  <mergeCells count="10">
    <mergeCell ref="A68:L68"/>
    <mergeCell ref="A69:L69"/>
    <mergeCell ref="A90:L90"/>
    <mergeCell ref="A91:L91"/>
    <mergeCell ref="A2:L2"/>
    <mergeCell ref="A3:L3"/>
    <mergeCell ref="A24:L24"/>
    <mergeCell ref="A25:L25"/>
    <mergeCell ref="A46:L46"/>
    <mergeCell ref="A47:L4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Ene-26</vt:lpstr>
      <vt:lpstr>Feb-26</vt:lpstr>
      <vt:lpstr>Mar-26</vt:lpstr>
      <vt:lpstr>Abr-26</vt:lpstr>
      <vt:lpstr>May-26</vt:lpstr>
      <vt:lpstr>Jun-26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Marco R</dc:creator>
  <cp:keywords/>
  <dc:description/>
  <cp:lastModifiedBy>Cajas de Chile Asociación Gremial</cp:lastModifiedBy>
  <cp:revision/>
  <dcterms:created xsi:type="dcterms:W3CDTF">2012-10-05T12:27:22Z</dcterms:created>
  <dcterms:modified xsi:type="dcterms:W3CDTF">2026-08-31T13:04:22Z</dcterms:modified>
  <cp:category/>
  <cp:contentStatus/>
</cp:coreProperties>
</file>